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4030" windowHeight="4905" tabRatio="844"/>
  </bookViews>
  <sheets>
    <sheet name="statistical review" sheetId="56" r:id="rId1"/>
    <sheet name="1MACRO" sheetId="16" r:id="rId2"/>
    <sheet name="2REV" sheetId="17" r:id="rId3"/>
    <sheet name="3EXP" sheetId="18" r:id="rId4"/>
    <sheet name="4NFA" sheetId="19" r:id="rId5"/>
    <sheet name="5FA" sheetId="20" r:id="rId6"/>
    <sheet name="6LIAB" sheetId="21" r:id="rId7"/>
    <sheet name="7SECTORS" sheetId="22" r:id="rId8"/>
    <sheet name="8GOV.OP." sheetId="23" r:id="rId9"/>
    <sheet name="8A-B D-S BG" sheetId="24" r:id="rId10"/>
    <sheet name="9HZZO" sheetId="45" r:id="rId11"/>
    <sheet name="10HV" sheetId="25" r:id="rId12"/>
    <sheet name="11FZOEU" sheetId="26" r:id="rId13"/>
    <sheet name="12HAC" sheetId="27" r:id="rId14"/>
    <sheet name="13HC" sheetId="28" r:id="rId15"/>
    <sheet name="14DAB" sheetId="29" r:id="rId16"/>
    <sheet name="15HFP" sheetId="30" r:id="rId17"/>
    <sheet name="16AUDIO" sheetId="1" r:id="rId18"/>
    <sheet name="17CERP" sheetId="31" r:id="rId19"/>
    <sheet name="18CCG-ek" sheetId="2" r:id="rId20"/>
    <sheet name="19CCG-gov lev" sheetId="3" r:id="rId21"/>
    <sheet name="19A-B D-S CCG" sheetId="4" r:id="rId22"/>
    <sheet name="20LG" sheetId="53" r:id="rId23"/>
    <sheet name="21CGG" sheetId="54" r:id="rId24"/>
    <sheet name="22CGG-levels" sheetId="55" r:id="rId25"/>
    <sheet name="24A DOM.DEBT" sheetId="40" r:id="rId26"/>
    <sheet name="24B DOM.DEBT" sheetId="49" r:id="rId27"/>
    <sheet name="24C DOM.DEBT" sheetId="50" r:id="rId28"/>
    <sheet name="25T-BILL" sheetId="8" r:id="rId29"/>
  </sheets>
  <externalReferences>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25">[2]NEFTRANS!#REF!</definedName>
    <definedName name="ć" localSheetId="26">[2]NEFTRANS!#REF!</definedName>
    <definedName name="ć" localSheetId="27">[2]NEFTRANS!#REF!</definedName>
    <definedName name="ć" localSheetId="10">[2]NEFTRANS!#REF!</definedName>
    <definedName name="ć">[2]NEFTRANS!#REF!</definedName>
    <definedName name="d">[1]CIJENE!$A$2:$R$24</definedName>
    <definedName name="Datum_graf">+OFFSET([3]Sheet1!$A$15,0,0,COUNTA([3]Sheet1!$A:$A)-14)</definedName>
    <definedName name="Domaci_graf">+OFFSET([3]Sheet1!$C$15,0,0,COUNTA([3]Sheet1!$A:$A)-14)</definedName>
    <definedName name="F" localSheetId="25">[2]NEFTRANS!#REF!</definedName>
    <definedName name="F" localSheetId="26">[2]NEFTRANS!#REF!</definedName>
    <definedName name="F" localSheetId="27">[2]NEFTRANS!#REF!</definedName>
    <definedName name="F" localSheetId="10">[2]NEFTRANS!#REF!</definedName>
    <definedName name="F">[2]NEFTRANS!#REF!</definedName>
    <definedName name="I" localSheetId="25">[4]NEFTRANS!#REF!</definedName>
    <definedName name="I" localSheetId="26">[4]NEFTRANS!#REF!</definedName>
    <definedName name="I" localSheetId="27">[4]NEFTRANS!#REF!</definedName>
    <definedName name="I" localSheetId="10">[4]NEFTRANS!#REF!</definedName>
    <definedName name="I">[4]NEFTRANS!#REF!</definedName>
    <definedName name="IdiNa1" localSheetId="25">[5]!IdiNa1</definedName>
    <definedName name="IdiNa1" localSheetId="26">[5]!IdiNa1</definedName>
    <definedName name="IdiNa1" localSheetId="27">[5]!IdiNa1</definedName>
    <definedName name="IdiNa1" localSheetId="10">[5]!IdiNa1</definedName>
    <definedName name="IdiNa1">[5]!IdiNa1</definedName>
    <definedName name="IdiNa10" localSheetId="25">[5]!IdiNa10</definedName>
    <definedName name="IdiNa10" localSheetId="26">[5]!IdiNa10</definedName>
    <definedName name="IdiNa10" localSheetId="27">[5]!IdiNa10</definedName>
    <definedName name="IdiNa10" localSheetId="10">[5]!IdiNa10</definedName>
    <definedName name="IdiNa10">[5]!IdiNa10</definedName>
    <definedName name="IdiNa11" localSheetId="25">[5]!IdiNa11</definedName>
    <definedName name="IdiNa11" localSheetId="26">[5]!IdiNa11</definedName>
    <definedName name="IdiNa11" localSheetId="27">[5]!IdiNa11</definedName>
    <definedName name="IdiNa11" localSheetId="10">[5]!IdiNa11</definedName>
    <definedName name="IdiNa11">[5]!IdiNa11</definedName>
    <definedName name="IdiNa12" localSheetId="25">[5]!IdiNa12</definedName>
    <definedName name="IdiNa12" localSheetId="26">[5]!IdiNa12</definedName>
    <definedName name="IdiNa12" localSheetId="27">[5]!IdiNa12</definedName>
    <definedName name="IdiNa12" localSheetId="10">[5]!IdiNa12</definedName>
    <definedName name="IdiNa12">[5]!IdiNa12</definedName>
    <definedName name="IdiNa13" localSheetId="25">[5]!IdiNa13</definedName>
    <definedName name="IdiNa13" localSheetId="26">[5]!IdiNa13</definedName>
    <definedName name="IdiNa13" localSheetId="27">[5]!IdiNa13</definedName>
    <definedName name="IdiNa13" localSheetId="10">[5]!IdiNa13</definedName>
    <definedName name="IdiNa13">[5]!IdiNa13</definedName>
    <definedName name="IdiNa14" localSheetId="25">[5]!IdiNa14</definedName>
    <definedName name="IdiNa14" localSheetId="26">[5]!IdiNa14</definedName>
    <definedName name="IdiNa14" localSheetId="27">[5]!IdiNa14</definedName>
    <definedName name="IdiNa14" localSheetId="10">[5]!IdiNa14</definedName>
    <definedName name="IdiNa14">[5]!IdiNa14</definedName>
    <definedName name="IdiNa15" localSheetId="25">[5]!IdiNa15</definedName>
    <definedName name="IdiNa15" localSheetId="26">[5]!IdiNa15</definedName>
    <definedName name="IdiNa15" localSheetId="27">[5]!IdiNa15</definedName>
    <definedName name="IdiNa15" localSheetId="10">[5]!IdiNa15</definedName>
    <definedName name="IdiNa15">[5]!IdiNa15</definedName>
    <definedName name="IdiNa16" localSheetId="25">[5]!IdiNa16</definedName>
    <definedName name="IdiNa16" localSheetId="26">[5]!IdiNa16</definedName>
    <definedName name="IdiNa16" localSheetId="27">[5]!IdiNa16</definedName>
    <definedName name="IdiNa16" localSheetId="10">[5]!IdiNa16</definedName>
    <definedName name="IdiNa16">[5]!IdiNa16</definedName>
    <definedName name="IdiNa17" localSheetId="25">[5]!IdiNa17</definedName>
    <definedName name="IdiNa17" localSheetId="26">[5]!IdiNa17</definedName>
    <definedName name="IdiNa17" localSheetId="27">[5]!IdiNa17</definedName>
    <definedName name="IdiNa17" localSheetId="10">[5]!IdiNa17</definedName>
    <definedName name="IdiNa17">[5]!IdiNa17</definedName>
    <definedName name="IdiNa18" localSheetId="25">[5]!IdiNa18</definedName>
    <definedName name="IdiNa18" localSheetId="26">[5]!IdiNa18</definedName>
    <definedName name="IdiNa18" localSheetId="27">[5]!IdiNa18</definedName>
    <definedName name="IdiNa18" localSheetId="10">[5]!IdiNa18</definedName>
    <definedName name="IdiNa18">[5]!IdiNa18</definedName>
    <definedName name="IdiNa19" localSheetId="25">[5]!IdiNa19</definedName>
    <definedName name="IdiNa19" localSheetId="26">[5]!IdiNa19</definedName>
    <definedName name="IdiNa19" localSheetId="27">[5]!IdiNa19</definedName>
    <definedName name="IdiNa19" localSheetId="10">[5]!IdiNa19</definedName>
    <definedName name="IdiNa19">[5]!IdiNa19</definedName>
    <definedName name="IdiNa2" localSheetId="25">[5]!IdiNa2</definedName>
    <definedName name="IdiNa2" localSheetId="26">[5]!IdiNa2</definedName>
    <definedName name="IdiNa2" localSheetId="27">[5]!IdiNa2</definedName>
    <definedName name="IdiNa2" localSheetId="10">[5]!IdiNa2</definedName>
    <definedName name="IdiNa2">[5]!IdiNa2</definedName>
    <definedName name="IdiNa20" localSheetId="25">[5]!IdiNa20</definedName>
    <definedName name="IdiNa20" localSheetId="26">[5]!IdiNa20</definedName>
    <definedName name="IdiNa20" localSheetId="27">[5]!IdiNa20</definedName>
    <definedName name="IdiNa20" localSheetId="10">[5]!IdiNa20</definedName>
    <definedName name="IdiNa20">[5]!IdiNa20</definedName>
    <definedName name="IdiNa21" localSheetId="25">[5]!IdiNa21</definedName>
    <definedName name="IdiNa21" localSheetId="26">[5]!IdiNa21</definedName>
    <definedName name="IdiNa21" localSheetId="27">[5]!IdiNa21</definedName>
    <definedName name="IdiNa21" localSheetId="10">[5]!IdiNa21</definedName>
    <definedName name="IdiNa21">[5]!IdiNa21</definedName>
    <definedName name="IdiNa22" localSheetId="25">[5]!IdiNa22</definedName>
    <definedName name="IdiNa22" localSheetId="26">[5]!IdiNa22</definedName>
    <definedName name="IdiNa22" localSheetId="27">[5]!IdiNa22</definedName>
    <definedName name="IdiNa22" localSheetId="10">[5]!IdiNa22</definedName>
    <definedName name="IdiNa22">[5]!IdiNa22</definedName>
    <definedName name="IdiNa23" localSheetId="25">[5]!IdiNa23</definedName>
    <definedName name="IdiNa23" localSheetId="26">[5]!IdiNa23</definedName>
    <definedName name="IdiNa23" localSheetId="27">[5]!IdiNa23</definedName>
    <definedName name="IdiNa23" localSheetId="10">[5]!IdiNa23</definedName>
    <definedName name="IdiNa23">[5]!IdiNa23</definedName>
    <definedName name="IdiNa24" localSheetId="25">[5]!IdiNa24</definedName>
    <definedName name="IdiNa24" localSheetId="26">[5]!IdiNa24</definedName>
    <definedName name="IdiNa24" localSheetId="27">[5]!IdiNa24</definedName>
    <definedName name="IdiNa24" localSheetId="10">[5]!IdiNa24</definedName>
    <definedName name="IdiNa24">[5]!IdiNa24</definedName>
    <definedName name="IdiNa25" localSheetId="25">[5]!IdiNa25</definedName>
    <definedName name="IdiNa25" localSheetId="26">[5]!IdiNa25</definedName>
    <definedName name="IdiNa25" localSheetId="27">[5]!IdiNa25</definedName>
    <definedName name="IdiNa25" localSheetId="10">[5]!IdiNa25</definedName>
    <definedName name="IdiNa25">[5]!IdiNa25</definedName>
    <definedName name="IdiNa26" localSheetId="25">[5]!IdiNa26</definedName>
    <definedName name="IdiNa26" localSheetId="26">[5]!IdiNa26</definedName>
    <definedName name="IdiNa26" localSheetId="27">[5]!IdiNa26</definedName>
    <definedName name="IdiNa26" localSheetId="10">[5]!IdiNa26</definedName>
    <definedName name="IdiNa26">[5]!IdiNa26</definedName>
    <definedName name="IdiNa27" localSheetId="25">[5]!IdiNa27</definedName>
    <definedName name="IdiNa27" localSheetId="26">[5]!IdiNa27</definedName>
    <definedName name="IdiNa27" localSheetId="27">[5]!IdiNa27</definedName>
    <definedName name="IdiNa27" localSheetId="10">[5]!IdiNa27</definedName>
    <definedName name="IdiNa27">[5]!IdiNa27</definedName>
    <definedName name="IdiNa28" localSheetId="25">[5]!IdiNa28</definedName>
    <definedName name="IdiNa28" localSheetId="26">[5]!IdiNa28</definedName>
    <definedName name="IdiNa28" localSheetId="27">[5]!IdiNa28</definedName>
    <definedName name="IdiNa28" localSheetId="10">[5]!IdiNa28</definedName>
    <definedName name="IdiNa28">[5]!IdiNa28</definedName>
    <definedName name="IdiNa29" localSheetId="25">[5]!IdiNa29</definedName>
    <definedName name="IdiNa29" localSheetId="26">[5]!IdiNa29</definedName>
    <definedName name="IdiNa29" localSheetId="27">[5]!IdiNa29</definedName>
    <definedName name="IdiNa29" localSheetId="10">[5]!IdiNa29</definedName>
    <definedName name="IdiNa29">[5]!IdiNa29</definedName>
    <definedName name="IdiNa3" localSheetId="25">[5]!IdiNa3</definedName>
    <definedName name="IdiNa3" localSheetId="26">[5]!IdiNa3</definedName>
    <definedName name="IdiNa3" localSheetId="27">[5]!IdiNa3</definedName>
    <definedName name="IdiNa3" localSheetId="10">[5]!IdiNa3</definedName>
    <definedName name="IdiNa3">[5]!IdiNa3</definedName>
    <definedName name="IdiNa30" localSheetId="25">[5]!IdiNa30</definedName>
    <definedName name="IdiNa30" localSheetId="26">[5]!IdiNa30</definedName>
    <definedName name="IdiNa30" localSheetId="27">[5]!IdiNa30</definedName>
    <definedName name="IdiNa30" localSheetId="10">[5]!IdiNa30</definedName>
    <definedName name="IdiNa30">[5]!IdiNa30</definedName>
    <definedName name="IdiNa31" localSheetId="25">[5]!IdiNa31</definedName>
    <definedName name="IdiNa31" localSheetId="26">[5]!IdiNa31</definedName>
    <definedName name="IdiNa31" localSheetId="27">[5]!IdiNa31</definedName>
    <definedName name="IdiNa31" localSheetId="10">[5]!IdiNa31</definedName>
    <definedName name="IdiNa31">[5]!IdiNa31</definedName>
    <definedName name="IdiNa32" localSheetId="25">[5]!IdiNa32</definedName>
    <definedName name="IdiNa32" localSheetId="26">[5]!IdiNa32</definedName>
    <definedName name="IdiNa32" localSheetId="27">[5]!IdiNa32</definedName>
    <definedName name="IdiNa32" localSheetId="10">[5]!IdiNa32</definedName>
    <definedName name="IdiNa32">[5]!IdiNa32</definedName>
    <definedName name="IdiNa33" localSheetId="25">[5]!IdiNa33</definedName>
    <definedName name="IdiNa33" localSheetId="26">[5]!IdiNa33</definedName>
    <definedName name="IdiNa33" localSheetId="27">[5]!IdiNa33</definedName>
    <definedName name="IdiNa33" localSheetId="10">[5]!IdiNa33</definedName>
    <definedName name="IdiNa33">[5]!IdiNa33</definedName>
    <definedName name="IdiNa34" localSheetId="25">[5]!IdiNa34</definedName>
    <definedName name="IdiNa34" localSheetId="26">[5]!IdiNa34</definedName>
    <definedName name="IdiNa34" localSheetId="27">[5]!IdiNa34</definedName>
    <definedName name="IdiNa34" localSheetId="10">[5]!IdiNa34</definedName>
    <definedName name="IdiNa34">[5]!IdiNa34</definedName>
    <definedName name="IdiNa35" localSheetId="25">[5]!IdiNa35</definedName>
    <definedName name="IdiNa35" localSheetId="26">[5]!IdiNa35</definedName>
    <definedName name="IdiNa35" localSheetId="27">[5]!IdiNa35</definedName>
    <definedName name="IdiNa35" localSheetId="10">[5]!IdiNa35</definedName>
    <definedName name="IdiNa35">[5]!IdiNa35</definedName>
    <definedName name="IdiNa4" localSheetId="25">[5]!IdiNa4</definedName>
    <definedName name="IdiNa4" localSheetId="26">[5]!IdiNa4</definedName>
    <definedName name="IdiNa4" localSheetId="27">[5]!IdiNa4</definedName>
    <definedName name="IdiNa4" localSheetId="10">[5]!IdiNa4</definedName>
    <definedName name="IdiNa4">[5]!IdiNa4</definedName>
    <definedName name="IdiNa5" localSheetId="25">[5]!IdiNa5</definedName>
    <definedName name="IdiNa5" localSheetId="26">[5]!IdiNa5</definedName>
    <definedName name="IdiNa5" localSheetId="27">[5]!IdiNa5</definedName>
    <definedName name="IdiNa5" localSheetId="10">[5]!IdiNa5</definedName>
    <definedName name="IdiNa5">[5]!IdiNa5</definedName>
    <definedName name="IdiNa6" localSheetId="25">[5]!IdiNa6</definedName>
    <definedName name="IdiNa6" localSheetId="26">[5]!IdiNa6</definedName>
    <definedName name="IdiNa6" localSheetId="27">[5]!IdiNa6</definedName>
    <definedName name="IdiNa6" localSheetId="10">[5]!IdiNa6</definedName>
    <definedName name="IdiNa6">[5]!IdiNa6</definedName>
    <definedName name="IdiNa7" localSheetId="25">[5]!IdiNa7</definedName>
    <definedName name="IdiNa7" localSheetId="26">[5]!IdiNa7</definedName>
    <definedName name="IdiNa7" localSheetId="27">[5]!IdiNa7</definedName>
    <definedName name="IdiNa7" localSheetId="10">[5]!IdiNa7</definedName>
    <definedName name="IdiNa7">[5]!IdiNa7</definedName>
    <definedName name="IdiNa8" localSheetId="25">[5]!IdiNa8</definedName>
    <definedName name="IdiNa8" localSheetId="26">[5]!IdiNa8</definedName>
    <definedName name="IdiNa8" localSheetId="27">[5]!IdiNa8</definedName>
    <definedName name="IdiNa8" localSheetId="10">[5]!IdiNa8</definedName>
    <definedName name="IdiNa8">[5]!IdiNa8</definedName>
    <definedName name="IdiNa9" localSheetId="25">[5]!IdiNa9</definedName>
    <definedName name="IdiNa9" localSheetId="26">[5]!IdiNa9</definedName>
    <definedName name="IdiNa9" localSheetId="27">[5]!IdiNa9</definedName>
    <definedName name="IdiNa9" localSheetId="10">[5]!IdiNa9</definedName>
    <definedName name="IdiNa9">[5]!IdiNa9</definedName>
    <definedName name="Inozemni_graf">+OFFSET([3]Sheet1!$B$15,0,0,COUNTA([3]Sheet1!$A:$A)-14)</definedName>
    <definedName name="K" localSheetId="25">[4]NEFTRANS!#REF!</definedName>
    <definedName name="K" localSheetId="26">[4]NEFTRANS!#REF!</definedName>
    <definedName name="K" localSheetId="27">[4]NEFTRANS!#REF!</definedName>
    <definedName name="K" localSheetId="10">[4]NEFTRANS!#REF!</definedName>
    <definedName name="K">[4]NEFTRANS!#REF!</definedName>
    <definedName name="kkk" hidden="1">{#N/A,#N/A,FALSE,"CIJENE"}</definedName>
    <definedName name="M" localSheetId="25">[4]NEFTRANS!#REF!</definedName>
    <definedName name="M" localSheetId="26">[4]NEFTRANS!#REF!</definedName>
    <definedName name="M" localSheetId="27">[4]NEFTRANS!#REF!</definedName>
    <definedName name="M" localSheetId="10">[4]NEFTRANS!#REF!</definedName>
    <definedName name="M">[4]NEFTRANS!#REF!</definedName>
    <definedName name="MAJA" hidden="1">{#N/A,#N/A,FALSE,"CIJENE"}</definedName>
    <definedName name="Medjugodisnja_graf">+OFFSET([3]Sheet1!$E$15,0,0,COUNTA([3]Sheet1!$A:$A)-14)</definedName>
    <definedName name="N" localSheetId="25">[4]NEFTRANS!#REF!</definedName>
    <definedName name="N" localSheetId="26">[4]NEFTRANS!#REF!</definedName>
    <definedName name="N" localSheetId="27">[4]NEFTRANS!#REF!</definedName>
    <definedName name="N" localSheetId="10">[4]NEFTRANS!#REF!</definedName>
    <definedName name="N">[4]NEFTRANS!#REF!</definedName>
    <definedName name="novo" localSheetId="25">[2]NEFTRANS!#REF!</definedName>
    <definedName name="novo" localSheetId="26">[2]NEFTRANS!#REF!</definedName>
    <definedName name="novo" localSheetId="27">[2]NEFTRANS!#REF!</definedName>
    <definedName name="novo" localSheetId="10">[2]NEFTRANS!#REF!</definedName>
    <definedName name="novo">[2]NEFTRANS!#REF!</definedName>
    <definedName name="P" localSheetId="25">[4]NEFTRANS!#REF!</definedName>
    <definedName name="P" localSheetId="26">[4]NEFTRANS!#REF!</definedName>
    <definedName name="P" localSheetId="27">[4]NEFTRANS!#REF!</definedName>
    <definedName name="P" localSheetId="10">[4]NEFTRANS!#REF!</definedName>
    <definedName name="P">[4]NEFTRANS!#REF!</definedName>
    <definedName name="_xlnm.Print_Area" localSheetId="11">'10HV'!$A$1:$N$51</definedName>
    <definedName name="_xlnm.Print_Area" localSheetId="12">'11FZOEU'!$A$1:$N$51</definedName>
    <definedName name="_xlnm.Print_Area" localSheetId="14">'13HC'!$A$1:$N$51</definedName>
    <definedName name="_xlnm.Print_Area" localSheetId="15">'14DAB'!$A$1:$N$51</definedName>
    <definedName name="_xlnm.Print_Area" localSheetId="17">'16AUDIO'!$A$1:$J$51</definedName>
    <definedName name="_xlnm.Print_Area" localSheetId="18">'17CERP'!$A$1:$N$51</definedName>
    <definedName name="_xlnm.Print_Area" localSheetId="19">'18CCG-ek'!$A$1:$L$53</definedName>
    <definedName name="_xlnm.Print_Area" localSheetId="21">'19A-B D-S CCG'!$A$1:$H$80</definedName>
    <definedName name="_xlnm.Print_Area" localSheetId="20">'19CCG-gov lev'!$A$1:$L$58</definedName>
    <definedName name="_xlnm.Print_Area" localSheetId="22">'20LG'!$A$1:$I$68</definedName>
    <definedName name="_xlnm.Print_Area" localSheetId="23">'21CGG'!$A$1:$I$54</definedName>
    <definedName name="_xlnm.Print_Area" localSheetId="24">'22CGG-levels'!$A$1:$I$67</definedName>
    <definedName name="_xlnm.Print_Area" localSheetId="25">'24A DOM.DEBT'!$A$1:$F$46</definedName>
    <definedName name="_xlnm.Print_Area" localSheetId="26">'24B DOM.DEBT'!$A$1:$F$48</definedName>
    <definedName name="_xlnm.Print_Area" localSheetId="27">'24C DOM.DEBT'!$A$1:$F$48</definedName>
    <definedName name="_xlnm.Print_Area" localSheetId="28">'25T-BILL'!$A$1:$U$34</definedName>
    <definedName name="_xlnm.Print_Area" localSheetId="2">'2REV'!$A$1:$L$49</definedName>
    <definedName name="_xlnm.Print_Area" localSheetId="3">'3EXP'!$A$1:$L$38</definedName>
    <definedName name="_xlnm.Print_Area" localSheetId="4">'4NFA'!$A$1:$L$43</definedName>
    <definedName name="_xlnm.Print_Area" localSheetId="5">'5FA'!$A$1:$L$36</definedName>
    <definedName name="_xlnm.Print_Area" localSheetId="6">'6LIAB'!$A$1:$L$32</definedName>
    <definedName name="_xlnm.Print_Area" localSheetId="7">'7SECTORS'!$A$1:$G$72</definedName>
    <definedName name="_xlnm.Print_Area" localSheetId="9">'8A-B D-S BG'!$A$1:$H$81</definedName>
    <definedName name="_xlnm.Print_Area" localSheetId="8">'8GOV.OP.'!$A$1:$K$46</definedName>
    <definedName name="_xlnm.Print_Area" localSheetId="10">'9HZZO'!$A$1:$L$52</definedName>
    <definedName name="_xlnm.Print_Area">#REF!</definedName>
    <definedName name="PRINT_AREA_MI" localSheetId="25">#REF!</definedName>
    <definedName name="PRINT_AREA_MI" localSheetId="26">#REF!</definedName>
    <definedName name="PRINT_AREA_MI" localSheetId="27">#REF!</definedName>
    <definedName name="PRINT_AREA_MI" localSheetId="10">#REF!</definedName>
    <definedName name="PRINT_AREA_MI">#REF!</definedName>
    <definedName name="SAPBEXhrIndnt" hidden="1">1</definedName>
    <definedName name="SAPBEXrevision" hidden="1">1</definedName>
    <definedName name="SAPBEXsysID" hidden="1">"QBW"</definedName>
    <definedName name="SAPBEXwbID" hidden="1">"1LPFKRT4K8436PGL2IJVSIW7G"</definedName>
    <definedName name="U" localSheetId="25">[4]NEFTRANS!#REF!</definedName>
    <definedName name="U" localSheetId="26">[4]NEFTRANS!#REF!</definedName>
    <definedName name="U" localSheetId="27">[4]NEFTRANS!#REF!</definedName>
    <definedName name="U" localSheetId="10">[4]NEFTRANS!#REF!</definedName>
    <definedName name="U">[4]NEFTRANS!#REF!</definedName>
    <definedName name="und" hidden="1">{#N/A,#N/A,FALSE,"CIJENE"}</definedName>
    <definedName name="wrn.CIJENE." hidden="1">{#N/A,#N/A,FALSE,"CIJENE"}</definedName>
  </definedNames>
  <calcPr calcId="145621"/>
</workbook>
</file>

<file path=xl/calcChain.xml><?xml version="1.0" encoding="utf-8"?>
<calcChain xmlns="http://schemas.openxmlformats.org/spreadsheetml/2006/main">
  <c r="A81" i="24" l="1"/>
  <c r="A80" i="24"/>
  <c r="A66" i="55" l="1"/>
  <c r="A65" i="55"/>
  <c r="A53" i="54"/>
  <c r="A57" i="3" l="1"/>
  <c r="C3" i="22" l="1"/>
</calcChain>
</file>

<file path=xl/sharedStrings.xml><?xml version="1.0" encoding="utf-8"?>
<sst xmlns="http://schemas.openxmlformats.org/spreadsheetml/2006/main" count="1694" uniqueCount="651">
  <si>
    <t>Source: Ministry of Finance</t>
  </si>
  <si>
    <t>Foreign</t>
  </si>
  <si>
    <t>Domestic</t>
  </si>
  <si>
    <r>
      <t xml:space="preserve">NET INCURRENCE OF LIABILITIES </t>
    </r>
    <r>
      <rPr>
        <sz val="10"/>
        <rFont val="Arial"/>
        <family val="2"/>
        <charset val="238"/>
      </rPr>
      <t>(331+332)</t>
    </r>
  </si>
  <si>
    <r>
      <t xml:space="preserve">NET ACQUISITION OF FINANCIAL ASSETS </t>
    </r>
    <r>
      <rPr>
        <sz val="10"/>
        <rFont val="Arial"/>
        <family val="2"/>
        <charset val="238"/>
      </rPr>
      <t>(321+322)</t>
    </r>
  </si>
  <si>
    <r>
      <t>FINANCING</t>
    </r>
    <r>
      <rPr>
        <sz val="10"/>
        <rFont val="Arial"/>
        <family val="2"/>
        <charset val="238"/>
      </rPr>
      <t xml:space="preserve"> (33-32)</t>
    </r>
  </si>
  <si>
    <r>
      <t xml:space="preserve">NET LENDING-BORROWING </t>
    </r>
    <r>
      <rPr>
        <sz val="10"/>
        <rFont val="Arial"/>
        <family val="2"/>
        <charset val="238"/>
      </rPr>
      <t>(1-2-31)</t>
    </r>
  </si>
  <si>
    <t xml:space="preserve">Disposals: nonproduced assets </t>
  </si>
  <si>
    <t>314,2</t>
  </si>
  <si>
    <t xml:space="preserve">Acquisitions: nonproduced assets </t>
  </si>
  <si>
    <t>314,1</t>
  </si>
  <si>
    <t>Nonproduced assets (314,1-314,2-314,3-314,4)</t>
  </si>
  <si>
    <t xml:space="preserve">Disposals: fixed assets </t>
  </si>
  <si>
    <t>311,2</t>
  </si>
  <si>
    <t xml:space="preserve">Acquisitions: fixed assets </t>
  </si>
  <si>
    <t>311,1</t>
  </si>
  <si>
    <t>Fixed assets (311,1-311,2-311,3)</t>
  </si>
  <si>
    <t>Disposal of nonfinancial assets (311,2+312,2+313,2+314,2)</t>
  </si>
  <si>
    <t>31,2</t>
  </si>
  <si>
    <t>Acquisition of nonfinancial assets (311,1+312,1+313,1+314,1)</t>
  </si>
  <si>
    <t>31,1</t>
  </si>
  <si>
    <r>
      <t>NET-GROSS OPERATING BALANCE</t>
    </r>
    <r>
      <rPr>
        <sz val="10"/>
        <rFont val="Arial"/>
        <family val="2"/>
        <charset val="238"/>
      </rPr>
      <t xml:space="preserve"> (1-2)</t>
    </r>
  </si>
  <si>
    <t>Other expense</t>
  </si>
  <si>
    <t xml:space="preserve">Social benefits </t>
  </si>
  <si>
    <t>Grants</t>
  </si>
  <si>
    <t>Subsidies</t>
  </si>
  <si>
    <t>Interest</t>
  </si>
  <si>
    <t>Use of goods and services</t>
  </si>
  <si>
    <t>Social contributions</t>
  </si>
  <si>
    <t>Wages and salaries</t>
  </si>
  <si>
    <r>
      <t xml:space="preserve">Compensation of employees </t>
    </r>
    <r>
      <rPr>
        <sz val="10"/>
        <rFont val="Arial"/>
        <family val="2"/>
        <charset val="238"/>
      </rPr>
      <t>(211+212)</t>
    </r>
  </si>
  <si>
    <r>
      <t xml:space="preserve">EXPENSE </t>
    </r>
    <r>
      <rPr>
        <sz val="10"/>
        <rFont val="Arial"/>
        <family val="2"/>
        <charset val="238"/>
      </rPr>
      <t>(21+22+24+25+26+27+28)</t>
    </r>
  </si>
  <si>
    <t>Other revenue</t>
  </si>
  <si>
    <t>Capital</t>
  </si>
  <si>
    <t>Current</t>
  </si>
  <si>
    <t>From other general government units (1331+1332)</t>
  </si>
  <si>
    <t>From international organizations</t>
  </si>
  <si>
    <t>From foreign governments</t>
  </si>
  <si>
    <r>
      <t xml:space="preserve">Grants </t>
    </r>
    <r>
      <rPr>
        <sz val="10"/>
        <rFont val="Arial"/>
        <family val="2"/>
        <charset val="238"/>
      </rPr>
      <t>(131+132+133)</t>
    </r>
  </si>
  <si>
    <t>Social security contributions</t>
  </si>
  <si>
    <t>Taxes</t>
  </si>
  <si>
    <r>
      <t>REVENUE</t>
    </r>
    <r>
      <rPr>
        <sz val="10"/>
        <rFont val="Arial"/>
        <family val="2"/>
        <charset val="238"/>
      </rPr>
      <t xml:space="preserve"> (11+12+13+14)</t>
    </r>
  </si>
  <si>
    <t>IV - VI
2013</t>
  </si>
  <si>
    <t>I - III
2013</t>
  </si>
  <si>
    <t>X - XII
2012</t>
  </si>
  <si>
    <t>2012</t>
  </si>
  <si>
    <t>2011</t>
  </si>
  <si>
    <t>(000 HRK)</t>
  </si>
  <si>
    <t xml:space="preserve">Foreign </t>
  </si>
  <si>
    <t xml:space="preserve">Domestic </t>
  </si>
  <si>
    <t xml:space="preserve">Monetary gold and SDRs </t>
  </si>
  <si>
    <r>
      <t>NET ACQUISITION OF FINANCIAL ASSETS</t>
    </r>
    <r>
      <rPr>
        <sz val="10"/>
        <rFont val="Arial"/>
        <family val="2"/>
        <charset val="238"/>
      </rPr>
      <t xml:space="preserve"> (321+322+323)</t>
    </r>
  </si>
  <si>
    <r>
      <t xml:space="preserve">FINANCING </t>
    </r>
    <r>
      <rPr>
        <sz val="10"/>
        <rFont val="Arial"/>
        <family val="2"/>
        <charset val="238"/>
      </rPr>
      <t>(33-32)</t>
    </r>
  </si>
  <si>
    <r>
      <t>NET LENDING-BORROWING</t>
    </r>
    <r>
      <rPr>
        <sz val="10"/>
        <rFont val="Arial"/>
        <family val="2"/>
        <charset val="238"/>
      </rPr>
      <t xml:space="preserve"> (1-2-31)</t>
    </r>
  </si>
  <si>
    <t xml:space="preserve">Nonproduced assets </t>
  </si>
  <si>
    <t xml:space="preserve">Valuables </t>
  </si>
  <si>
    <t xml:space="preserve">Inventories </t>
  </si>
  <si>
    <t>Fixed assets</t>
  </si>
  <si>
    <r>
      <t xml:space="preserve">NET ACQUISITION OF NONFINANCIAL ASSETS </t>
    </r>
    <r>
      <rPr>
        <sz val="10"/>
        <rFont val="Arial"/>
        <family val="2"/>
        <charset val="238"/>
      </rPr>
      <t>(311+312+313+314)</t>
    </r>
  </si>
  <si>
    <r>
      <t xml:space="preserve">NET-GROSS OPERATING BALANCE </t>
    </r>
    <r>
      <rPr>
        <sz val="10"/>
        <rFont val="Arial"/>
        <family val="2"/>
        <charset val="238"/>
      </rPr>
      <t>(1-2)</t>
    </r>
  </si>
  <si>
    <r>
      <t>EXPENSE</t>
    </r>
    <r>
      <rPr>
        <sz val="10"/>
        <rFont val="Arial"/>
        <family val="2"/>
        <charset val="238"/>
      </rPr>
      <t xml:space="preserve"> (21+22+24+25+26+27+28)</t>
    </r>
  </si>
  <si>
    <t>Other taxes</t>
  </si>
  <si>
    <t>Taxes on international trade and transactions</t>
  </si>
  <si>
    <t>Excises</t>
  </si>
  <si>
    <t>Sales taxes</t>
  </si>
  <si>
    <t>Value-added taxes</t>
  </si>
  <si>
    <t>General taxes on goods and services (11411+11412)</t>
  </si>
  <si>
    <t>Taxes on goods and services (1141+1142+1144+1145+1146)</t>
  </si>
  <si>
    <t>Taxes on property</t>
  </si>
  <si>
    <t>Taxes of income and profits and capital gains</t>
  </si>
  <si>
    <r>
      <t>Taxes</t>
    </r>
    <r>
      <rPr>
        <sz val="10"/>
        <rFont val="Arial"/>
        <family val="2"/>
        <charset val="238"/>
      </rPr>
      <t xml:space="preserve"> (111+113+114+115+116)</t>
    </r>
  </si>
  <si>
    <r>
      <t xml:space="preserve">REVENUE </t>
    </r>
    <r>
      <rPr>
        <sz val="10"/>
        <rFont val="Arial"/>
        <family val="2"/>
        <charset val="238"/>
      </rPr>
      <t>(11+12+13+14)</t>
    </r>
  </si>
  <si>
    <t>2010</t>
  </si>
  <si>
    <t>B) Extrabudgetary Users</t>
  </si>
  <si>
    <t>A) Budgetary Central Government</t>
  </si>
  <si>
    <r>
      <t>Foreign</t>
    </r>
    <r>
      <rPr>
        <sz val="10"/>
        <rFont val="Arial"/>
        <family val="2"/>
        <charset val="238"/>
      </rPr>
      <t xml:space="preserve"> (A+B) </t>
    </r>
  </si>
  <si>
    <r>
      <t>Domestic</t>
    </r>
    <r>
      <rPr>
        <sz val="10"/>
        <rFont val="Arial"/>
        <family val="2"/>
        <charset val="238"/>
      </rPr>
      <t xml:space="preserve"> (A+B) </t>
    </r>
  </si>
  <si>
    <t>NET INCURRENCE OF LIABILITIES (331+332)</t>
  </si>
  <si>
    <r>
      <t xml:space="preserve">Domestic </t>
    </r>
    <r>
      <rPr>
        <sz val="10"/>
        <rFont val="Arial"/>
        <family val="2"/>
        <charset val="238"/>
      </rPr>
      <t xml:space="preserve">(A+B) </t>
    </r>
  </si>
  <si>
    <r>
      <t xml:space="preserve">NET ACQUISITION OF FINANCIAL ASSETS </t>
    </r>
    <r>
      <rPr>
        <sz val="10"/>
        <rFont val="Arial"/>
        <family val="2"/>
        <charset val="238"/>
      </rPr>
      <t>(321+322+323)</t>
    </r>
  </si>
  <si>
    <t>Disposals (A+B)</t>
  </si>
  <si>
    <t>Acquisition (A+B)</t>
  </si>
  <si>
    <t>NET ACQUISITION OF NONFINANCIAL ASSETS</t>
  </si>
  <si>
    <t>-</t>
  </si>
  <si>
    <r>
      <t xml:space="preserve">EXPENSE </t>
    </r>
    <r>
      <rPr>
        <sz val="10"/>
        <rFont val="Arial"/>
        <family val="2"/>
        <charset val="238"/>
      </rPr>
      <t>(A+B)</t>
    </r>
  </si>
  <si>
    <r>
      <t>REVENUE</t>
    </r>
    <r>
      <rPr>
        <sz val="10"/>
        <rFont val="Arial"/>
        <family val="2"/>
        <charset val="238"/>
      </rPr>
      <t xml:space="preserve"> (A+B)</t>
    </r>
  </si>
  <si>
    <t>* Deficit/surplus according to the GFS 2001 methodology</t>
  </si>
  <si>
    <t>(6)</t>
  </si>
  <si>
    <t>(5)</t>
  </si>
  <si>
    <t>(4) 6-5</t>
  </si>
  <si>
    <t>(3) 1-2</t>
  </si>
  <si>
    <t>(2)</t>
  </si>
  <si>
    <t>(1)</t>
  </si>
  <si>
    <t>Net incurrence 
of liabilities (33)</t>
  </si>
  <si>
    <t>Net acquisition of financial assets (32)</t>
  </si>
  <si>
    <t>Financing     
(33-32)</t>
  </si>
  <si>
    <t>Net lending/borrowing*</t>
  </si>
  <si>
    <t>Net acquisition of nonfinancial assets (31)</t>
  </si>
  <si>
    <t>Operating balance</t>
  </si>
  <si>
    <t xml:space="preserve"> MEASURES OF CONSOLIDATED CENTRAL GOVERNMENT DEFICIT/SURPLUS</t>
  </si>
  <si>
    <t>(5) 3+4</t>
  </si>
  <si>
    <t>(4)</t>
  </si>
  <si>
    <t>Primary operating balance</t>
  </si>
  <si>
    <t>Interest payments (24)</t>
  </si>
  <si>
    <t>Expense (2)</t>
  </si>
  <si>
    <t>Revenues (1)</t>
  </si>
  <si>
    <t>MEASURES OF CONSOLIDATED CENTRAL GOVERNMENT DEFICIT/SURPLUS</t>
  </si>
  <si>
    <t>HRK</t>
  </si>
  <si>
    <t>EUR</t>
  </si>
  <si>
    <t>Treasury Bills</t>
  </si>
  <si>
    <t>Interest rate</t>
  </si>
  <si>
    <t>Maturity</t>
  </si>
  <si>
    <t>Stock/HRK</t>
  </si>
  <si>
    <t xml:space="preserve">Stock </t>
  </si>
  <si>
    <t>Currency</t>
  </si>
  <si>
    <t>Debt item:</t>
  </si>
  <si>
    <t>Uniform price allocation per 100 EUR (EUR) / Yielding (%)</t>
  </si>
  <si>
    <t>Weighted average of the bids received (EUR) / Yielding (%)</t>
  </si>
  <si>
    <t>Total bids received (EUR)</t>
  </si>
  <si>
    <t>Size 
(EUR)</t>
  </si>
  <si>
    <t>Uniform price allocation per 100 HRK (HRK) / Yielding (%)</t>
  </si>
  <si>
    <t>Weighted average of the bids received (HRK) / Yielding (%)</t>
  </si>
  <si>
    <t>Total bids received (HRK)</t>
  </si>
  <si>
    <t>Size 
(HRK)</t>
  </si>
  <si>
    <t>Size
 (HRK)</t>
  </si>
  <si>
    <t xml:space="preserve"> Day of
 Auction</t>
  </si>
  <si>
    <t>364 days</t>
  </si>
  <si>
    <t>91 day</t>
  </si>
  <si>
    <t>182 days</t>
  </si>
  <si>
    <t>TABLE 1: BASIC MACROECONOMIC INDICATORS FOR THE CROATIAN ECONOMY</t>
  </si>
  <si>
    <t>Q3</t>
  </si>
  <si>
    <t>Q4</t>
  </si>
  <si>
    <t>Q1</t>
  </si>
  <si>
    <t>Q2</t>
  </si>
  <si>
    <t>GDP, current prices (mil. HRK)</t>
  </si>
  <si>
    <t>Current account balance (mil. EUR)</t>
  </si>
  <si>
    <t>Current account balance (as % of GDP)</t>
  </si>
  <si>
    <t>Source: Croatian Bureau of Statistics, Croatian National Bank, Ministry of Finance</t>
  </si>
  <si>
    <t xml:space="preserve">TABLE 2: BUDGETARY CENTRAL GOVERNMENT REVENUE </t>
  </si>
  <si>
    <r>
      <t xml:space="preserve">Taxes of income and profits and capital gains </t>
    </r>
    <r>
      <rPr>
        <sz val="10"/>
        <rFont val="Arial"/>
        <family val="2"/>
        <charset val="238"/>
      </rPr>
      <t>(1111+1112)</t>
    </r>
  </si>
  <si>
    <t>Payable by individuals</t>
  </si>
  <si>
    <t xml:space="preserve">Payable by corporations and other enterprises </t>
  </si>
  <si>
    <r>
      <t xml:space="preserve">Taxes on goods and services </t>
    </r>
    <r>
      <rPr>
        <sz val="10"/>
        <rFont val="Arial"/>
        <family val="2"/>
        <charset val="238"/>
      </rPr>
      <t>(1141+…+1146)</t>
    </r>
  </si>
  <si>
    <t>Excises (11421+11422+11423+11424+11425+11426+11427+11428)</t>
  </si>
  <si>
    <t>- on cars, other motor vehicles, boats and planes</t>
  </si>
  <si>
    <t>- on petroleum products</t>
  </si>
  <si>
    <t>- on alcohol</t>
  </si>
  <si>
    <t>- on beer</t>
  </si>
  <si>
    <t>- on nonalcoholic beverages</t>
  </si>
  <si>
    <t>- on tobacco products</t>
  </si>
  <si>
    <t>- on coffee</t>
  </si>
  <si>
    <t>- on luxury goods</t>
  </si>
  <si>
    <r>
      <t>Social security contributions</t>
    </r>
    <r>
      <rPr>
        <sz val="10"/>
        <rFont val="Arial"/>
        <family val="2"/>
        <charset val="238"/>
      </rPr>
      <t xml:space="preserve"> (1211+1212+1213+1214)</t>
    </r>
  </si>
  <si>
    <t>Employee contributions</t>
  </si>
  <si>
    <t>Employer contributions</t>
  </si>
  <si>
    <t>Self-employed or unemployed contributions</t>
  </si>
  <si>
    <t>Unallocable contributions</t>
  </si>
  <si>
    <r>
      <t xml:space="preserve">Other revenue </t>
    </r>
    <r>
      <rPr>
        <sz val="10"/>
        <rFont val="Arial"/>
        <family val="2"/>
        <charset val="238"/>
      </rPr>
      <t>(141+142+143+144+145)</t>
    </r>
  </si>
  <si>
    <r>
      <t>Property income</t>
    </r>
    <r>
      <rPr>
        <sz val="10"/>
        <rFont val="Arial"/>
        <family val="2"/>
        <charset val="238"/>
      </rPr>
      <t xml:space="preserve"> (1411+1412+1413+1415)</t>
    </r>
  </si>
  <si>
    <t xml:space="preserve">Interest </t>
  </si>
  <si>
    <t xml:space="preserve">Dividends </t>
  </si>
  <si>
    <t xml:space="preserve">Withdrawals from income of quasi-corporations </t>
  </si>
  <si>
    <t xml:space="preserve">Rent </t>
  </si>
  <si>
    <r>
      <t xml:space="preserve">Sales of goods and services </t>
    </r>
    <r>
      <rPr>
        <sz val="10"/>
        <rFont val="Arial"/>
        <family val="2"/>
        <charset val="238"/>
      </rPr>
      <t>(1422+1423)</t>
    </r>
  </si>
  <si>
    <t xml:space="preserve">Sales of market establishments </t>
  </si>
  <si>
    <t xml:space="preserve">Administrative fees </t>
  </si>
  <si>
    <t xml:space="preserve">Incidental sales by nonmarket establishments </t>
  </si>
  <si>
    <t>Fines, penalties, and forfeits</t>
  </si>
  <si>
    <t xml:space="preserve">Voluntary transfers other than grants </t>
  </si>
  <si>
    <t xml:space="preserve">Miscellaneous and unidentified revenue </t>
  </si>
  <si>
    <t>TABLE 3: BUDGETARY CENTRAL GOVERNMENT EXPENSE</t>
  </si>
  <si>
    <r>
      <t xml:space="preserve">Interest </t>
    </r>
    <r>
      <rPr>
        <sz val="10"/>
        <rFont val="Arial"/>
        <family val="2"/>
        <charset val="238"/>
      </rPr>
      <t>(241+242+243)</t>
    </r>
  </si>
  <si>
    <t>To nonresidents</t>
  </si>
  <si>
    <t>To residents other than general government</t>
  </si>
  <si>
    <r>
      <t xml:space="preserve">Subsidies </t>
    </r>
    <r>
      <rPr>
        <sz val="10"/>
        <rFont val="Arial"/>
        <family val="2"/>
        <charset val="238"/>
      </rPr>
      <t>(251+252)</t>
    </r>
  </si>
  <si>
    <t>To public corporations</t>
  </si>
  <si>
    <t>To private enterprises</t>
  </si>
  <si>
    <r>
      <t xml:space="preserve">Grants </t>
    </r>
    <r>
      <rPr>
        <sz val="10"/>
        <rFont val="Arial"/>
        <family val="2"/>
        <charset val="238"/>
      </rPr>
      <t>(261+262+263)</t>
    </r>
  </si>
  <si>
    <t>To foreign governments (2611+2612)</t>
  </si>
  <si>
    <t xml:space="preserve">Current </t>
  </si>
  <si>
    <t xml:space="preserve">Capital </t>
  </si>
  <si>
    <t>To international organizations (2621+2622)</t>
  </si>
  <si>
    <t>To other general government units (2631+2632)</t>
  </si>
  <si>
    <r>
      <t xml:space="preserve">Social benefits </t>
    </r>
    <r>
      <rPr>
        <sz val="10"/>
        <rFont val="Arial"/>
        <family val="2"/>
        <charset val="238"/>
      </rPr>
      <t>(271+272+273)</t>
    </r>
  </si>
  <si>
    <t xml:space="preserve">Social security benefits </t>
  </si>
  <si>
    <t xml:space="preserve">Social assistance benefits </t>
  </si>
  <si>
    <t xml:space="preserve">Employer social benefits </t>
  </si>
  <si>
    <r>
      <t>Other expense</t>
    </r>
    <r>
      <rPr>
        <sz val="10"/>
        <rFont val="Arial"/>
        <family val="2"/>
        <charset val="238"/>
      </rPr>
      <t xml:space="preserve"> (281+282)</t>
    </r>
  </si>
  <si>
    <t>Property expense other than interest</t>
  </si>
  <si>
    <t>Miscellaneous other expense (2821+2822)</t>
  </si>
  <si>
    <t xml:space="preserve">TABLE 4: TRANSACTIONS IN NONFINANCIAL ASSETS OF BUDGETARY CENTRAL GOVERNMENT </t>
  </si>
  <si>
    <r>
      <t xml:space="preserve">Acquisition of nonfinancial assets </t>
    </r>
    <r>
      <rPr>
        <sz val="10"/>
        <rFont val="Arial"/>
        <family val="2"/>
        <charset val="238"/>
      </rPr>
      <t>(311,1+312,1+313,1+314,1)</t>
    </r>
  </si>
  <si>
    <r>
      <t xml:space="preserve">Disposal of nonfinancial assets </t>
    </r>
    <r>
      <rPr>
        <sz val="10"/>
        <rFont val="Arial"/>
        <family val="2"/>
        <charset val="238"/>
      </rPr>
      <t>(311,2+312,2+313,2+314,2)</t>
    </r>
  </si>
  <si>
    <r>
      <t xml:space="preserve">Fixed assets </t>
    </r>
    <r>
      <rPr>
        <sz val="10"/>
        <rFont val="Arial"/>
        <family val="2"/>
        <charset val="238"/>
      </rPr>
      <t>(3111+3112+3113)</t>
    </r>
  </si>
  <si>
    <t>Acquisitions: fixed assets (3111,1+3112,1+3113,1)</t>
  </si>
  <si>
    <t>Disposals: fixed assets (3111,2+3112,2+3113,2)</t>
  </si>
  <si>
    <r>
      <t xml:space="preserve">Buildings and structures </t>
    </r>
    <r>
      <rPr>
        <sz val="10"/>
        <rFont val="Arial"/>
        <family val="2"/>
        <charset val="238"/>
      </rPr>
      <t>(3111,1-3111,2)</t>
    </r>
  </si>
  <si>
    <t>3111,1</t>
  </si>
  <si>
    <t>Acquisitions: buildings and structures</t>
  </si>
  <si>
    <t>3111,2</t>
  </si>
  <si>
    <t>Disposals: buildings and structures</t>
  </si>
  <si>
    <r>
      <t xml:space="preserve">Machinery and equipment </t>
    </r>
    <r>
      <rPr>
        <sz val="10"/>
        <rFont val="Arial"/>
        <family val="2"/>
        <charset val="238"/>
      </rPr>
      <t>(3112,1-3112,2)</t>
    </r>
  </si>
  <si>
    <t>3112,1</t>
  </si>
  <si>
    <t>Acquisitions: machinery and equipment</t>
  </si>
  <si>
    <t>3112,2</t>
  </si>
  <si>
    <t>Disposals: machinery and equipment</t>
  </si>
  <si>
    <r>
      <t xml:space="preserve">Other fixed assets </t>
    </r>
    <r>
      <rPr>
        <sz val="10"/>
        <rFont val="Arial"/>
        <family val="2"/>
        <charset val="238"/>
      </rPr>
      <t>(3113,1-3113,2)</t>
    </r>
  </si>
  <si>
    <t>3113,1</t>
  </si>
  <si>
    <t>Acquisitions: other fixed assets</t>
  </si>
  <si>
    <t>3113,2</t>
  </si>
  <si>
    <t>Disposals: other fixed assets</t>
  </si>
  <si>
    <t>312,1</t>
  </si>
  <si>
    <t>Acquisitions: inventories</t>
  </si>
  <si>
    <t>312,2</t>
  </si>
  <si>
    <t>Disposals: inventories</t>
  </si>
  <si>
    <r>
      <t xml:space="preserve">Valuables </t>
    </r>
    <r>
      <rPr>
        <sz val="10"/>
        <rFont val="Arial"/>
        <family val="2"/>
        <charset val="238"/>
      </rPr>
      <t>(313,1-313,2)</t>
    </r>
  </si>
  <si>
    <t>313,1</t>
  </si>
  <si>
    <t>Acquisitions: valuables</t>
  </si>
  <si>
    <t>313,2</t>
  </si>
  <si>
    <t>Disposals: valuables</t>
  </si>
  <si>
    <r>
      <t xml:space="preserve">Nonproduced assets </t>
    </r>
    <r>
      <rPr>
        <sz val="10"/>
        <rFont val="Arial"/>
        <family val="2"/>
        <charset val="238"/>
      </rPr>
      <t>(314,1-314,2-314,3-314,4)</t>
    </r>
  </si>
  <si>
    <t>Acquisitions: nonproduced assets 
(3141,1+3142,1+3143,1+3144,1)</t>
  </si>
  <si>
    <t>Disposals: nonproduced assets 
(3141,2+3142,2+3143,2+3144,2)</t>
  </si>
  <si>
    <r>
      <t xml:space="preserve">Land </t>
    </r>
    <r>
      <rPr>
        <sz val="10"/>
        <rFont val="Arial"/>
        <family val="2"/>
        <charset val="238"/>
      </rPr>
      <t>(3141,1-3141,2)</t>
    </r>
  </si>
  <si>
    <t>3141,1</t>
  </si>
  <si>
    <t>Acquisitions: land</t>
  </si>
  <si>
    <t>3141,2</t>
  </si>
  <si>
    <t>Disposals: land</t>
  </si>
  <si>
    <t xml:space="preserve">Subsoil assets </t>
  </si>
  <si>
    <t>3142,1</t>
  </si>
  <si>
    <t>Acquisitions: subsoil assets</t>
  </si>
  <si>
    <t>3142,2</t>
  </si>
  <si>
    <t>Disposals: subsoli assets</t>
  </si>
  <si>
    <t xml:space="preserve">Other naturally occurring assets </t>
  </si>
  <si>
    <r>
      <t xml:space="preserve">Intangible nonproduced assets </t>
    </r>
    <r>
      <rPr>
        <sz val="10"/>
        <rFont val="Arial"/>
        <family val="2"/>
        <charset val="238"/>
      </rPr>
      <t>(3144,1-3144,2)</t>
    </r>
  </si>
  <si>
    <t>3144,1</t>
  </si>
  <si>
    <t>Acquisitions: intangible nonproduced assets</t>
  </si>
  <si>
    <t>3144,2</t>
  </si>
  <si>
    <t>Disposals: intangible nonproduced assets</t>
  </si>
  <si>
    <t xml:space="preserve">TABLE 5: TRANSACTIONS IN FINANCIAL ASSETS OF BUDGETARY CENTRAL GOVERNMENT </t>
  </si>
  <si>
    <t>32,1</t>
  </si>
  <si>
    <r>
      <t>Acquisition of financial assets</t>
    </r>
    <r>
      <rPr>
        <sz val="10"/>
        <rFont val="Arial"/>
        <family val="2"/>
        <charset val="238"/>
      </rPr>
      <t xml:space="preserve"> (321,1+322,1) </t>
    </r>
  </si>
  <si>
    <t>32,2</t>
  </si>
  <si>
    <r>
      <t xml:space="preserve">Disposals of financial assets </t>
    </r>
    <r>
      <rPr>
        <sz val="10"/>
        <rFont val="Arial"/>
        <family val="2"/>
        <charset val="238"/>
      </rPr>
      <t>(321,2+322,2)</t>
    </r>
  </si>
  <si>
    <r>
      <t xml:space="preserve">Currency and deposits </t>
    </r>
    <r>
      <rPr>
        <sz val="10"/>
        <rFont val="Arial"/>
        <family val="2"/>
        <charset val="238"/>
      </rPr>
      <t>(3212+3222)</t>
    </r>
  </si>
  <si>
    <r>
      <t>Domestic</t>
    </r>
    <r>
      <rPr>
        <sz val="10"/>
        <rFont val="Arial"/>
        <family val="2"/>
        <charset val="238"/>
      </rPr>
      <t xml:space="preserve"> (3212+3213+3214+3215+3216+3217+3218)</t>
    </r>
  </si>
  <si>
    <t>321,1</t>
  </si>
  <si>
    <r>
      <t xml:space="preserve">Acquisition of domestic financial assets </t>
    </r>
    <r>
      <rPr>
        <sz val="10"/>
        <rFont val="Arial"/>
        <family val="2"/>
        <charset val="238"/>
      </rPr>
      <t>(3213,1+...+3218,1)</t>
    </r>
  </si>
  <si>
    <t>321,2</t>
  </si>
  <si>
    <r>
      <t xml:space="preserve">Disposals of domestic financial assets </t>
    </r>
    <r>
      <rPr>
        <sz val="10"/>
        <rFont val="Arial"/>
        <family val="2"/>
        <charset val="238"/>
      </rPr>
      <t>(3213,2+...+3218,2)</t>
    </r>
  </si>
  <si>
    <t>Currency and deposits</t>
  </si>
  <si>
    <t>Securities other than shares (3213,1-3213,2)</t>
  </si>
  <si>
    <t>3213,1</t>
  </si>
  <si>
    <t>Acquisition: Securities other than shares</t>
  </si>
  <si>
    <t>3213,2</t>
  </si>
  <si>
    <t>Disposals: Securities other than shares</t>
  </si>
  <si>
    <t>Loans (3214,1-3214,2)</t>
  </si>
  <si>
    <t>3214,1</t>
  </si>
  <si>
    <t>Acquisition: Loans</t>
  </si>
  <si>
    <t>3214,2</t>
  </si>
  <si>
    <t>Disposals: Loans</t>
  </si>
  <si>
    <t>Shares and other equity (3215,1-3215,2)</t>
  </si>
  <si>
    <t>3215,1</t>
  </si>
  <si>
    <t>Acquisition: Shares and other equity</t>
  </si>
  <si>
    <t>3215,2</t>
  </si>
  <si>
    <t>Disposals: Shares and other equity</t>
  </si>
  <si>
    <r>
      <t xml:space="preserve">Foreign </t>
    </r>
    <r>
      <rPr>
        <sz val="10"/>
        <rFont val="Arial"/>
        <family val="2"/>
        <charset val="238"/>
      </rPr>
      <t>(3222+3223+3224+3225+3226+3227+3228)</t>
    </r>
  </si>
  <si>
    <t>322,1</t>
  </si>
  <si>
    <r>
      <t xml:space="preserve">Acquisition of foreign financial assets </t>
    </r>
    <r>
      <rPr>
        <sz val="10"/>
        <rFont val="Arial"/>
        <family val="2"/>
        <charset val="238"/>
      </rPr>
      <t>(3223,1+...+3228,1)</t>
    </r>
  </si>
  <si>
    <t>322,2</t>
  </si>
  <si>
    <r>
      <t xml:space="preserve">Disposals of foreign financial assets </t>
    </r>
    <r>
      <rPr>
        <sz val="10"/>
        <rFont val="Arial"/>
        <family val="2"/>
        <charset val="238"/>
      </rPr>
      <t>(3223,2+...+3228,2)</t>
    </r>
  </si>
  <si>
    <t>Loans (3224,1-3224,2)</t>
  </si>
  <si>
    <t>3224,1</t>
  </si>
  <si>
    <t>3224,2</t>
  </si>
  <si>
    <t>Shares and other equity (3225,1-3225,2)</t>
  </si>
  <si>
    <t>3225,1</t>
  </si>
  <si>
    <t>3225,2</t>
  </si>
  <si>
    <t>TABLE 6: TRANSACTIONS IN LIABILITIES OF BUDGETARY CENTRAL GOVERNMENT</t>
  </si>
  <si>
    <t>33,1</t>
  </si>
  <si>
    <r>
      <t>Repayments</t>
    </r>
    <r>
      <rPr>
        <sz val="10"/>
        <rFont val="Arial"/>
        <family val="2"/>
        <charset val="238"/>
      </rPr>
      <t xml:space="preserve"> (331,1+332,1)</t>
    </r>
  </si>
  <si>
    <t>33,2</t>
  </si>
  <si>
    <r>
      <t xml:space="preserve">Incurrences </t>
    </r>
    <r>
      <rPr>
        <sz val="10"/>
        <rFont val="Arial"/>
        <family val="2"/>
        <charset val="238"/>
      </rPr>
      <t>(331,2+332,2)</t>
    </r>
  </si>
  <si>
    <r>
      <t>Currency and deposits</t>
    </r>
    <r>
      <rPr>
        <sz val="10"/>
        <rFont val="Arial"/>
        <family val="2"/>
        <charset val="238"/>
      </rPr>
      <t xml:space="preserve"> (3312+3322)</t>
    </r>
  </si>
  <si>
    <r>
      <t xml:space="preserve">Domestic </t>
    </r>
    <r>
      <rPr>
        <sz val="10"/>
        <rFont val="Arial"/>
        <family val="2"/>
        <charset val="238"/>
      </rPr>
      <t>(3312+3313+3314+3316+3317+3318)</t>
    </r>
  </si>
  <si>
    <t>331,1</t>
  </si>
  <si>
    <r>
      <t xml:space="preserve">Domestic repayments </t>
    </r>
    <r>
      <rPr>
        <sz val="10"/>
        <rFont val="Arial"/>
        <family val="2"/>
        <charset val="238"/>
      </rPr>
      <t>(3313,1+3314,1+3315,1+3316,1+3317,1+3318,1)</t>
    </r>
  </si>
  <si>
    <t>331,2</t>
  </si>
  <si>
    <r>
      <t xml:space="preserve">Domestic incurrences </t>
    </r>
    <r>
      <rPr>
        <sz val="10"/>
        <rFont val="Arial"/>
        <family val="2"/>
        <charset val="238"/>
      </rPr>
      <t>(3313,2+3314,2+3315,2+3316,2+3317,2+3318,2)</t>
    </r>
  </si>
  <si>
    <t>Securities other than shares (3313,2-3313,1)</t>
  </si>
  <si>
    <t>3313,1</t>
  </si>
  <si>
    <t>Repayments: Securities other than shares</t>
  </si>
  <si>
    <t>3313,2</t>
  </si>
  <si>
    <t>Incurrences: Securities other than shares</t>
  </si>
  <si>
    <t>Loans (3314,2-3314,1)</t>
  </si>
  <si>
    <t>3314,1</t>
  </si>
  <si>
    <t>Repayments: Loans</t>
  </si>
  <si>
    <t>3314,2</t>
  </si>
  <si>
    <t>Incurrences: Loans</t>
  </si>
  <si>
    <r>
      <t xml:space="preserve">Foreign </t>
    </r>
    <r>
      <rPr>
        <sz val="10"/>
        <rFont val="Arial"/>
        <family val="2"/>
        <charset val="238"/>
      </rPr>
      <t>(3322+3323+3324+3326+3327+3328)</t>
    </r>
  </si>
  <si>
    <t>332,1</t>
  </si>
  <si>
    <r>
      <t xml:space="preserve">Foreign repayments </t>
    </r>
    <r>
      <rPr>
        <sz val="10"/>
        <rFont val="Arial"/>
        <family val="2"/>
        <charset val="238"/>
      </rPr>
      <t>(3323,1+3324,1+3325,1+3326,1+3327,1+3328,1)</t>
    </r>
  </si>
  <si>
    <t>332,2</t>
  </si>
  <si>
    <r>
      <t>Foreign incurrences</t>
    </r>
    <r>
      <rPr>
        <sz val="10"/>
        <rFont val="Arial"/>
        <family val="2"/>
        <charset val="238"/>
      </rPr>
      <t xml:space="preserve"> (3323,2+3324,2+3325,2+3326,2+3327,2+3328,2)</t>
    </r>
  </si>
  <si>
    <t>Securities other than shares (3323,2-3323,1)</t>
  </si>
  <si>
    <t>3323,1</t>
  </si>
  <si>
    <t>3323,2</t>
  </si>
  <si>
    <t>Loans (3324,2-3324,1)</t>
  </si>
  <si>
    <t>3324,1</t>
  </si>
  <si>
    <t>3324,2</t>
  </si>
  <si>
    <t>82 (=32)</t>
  </si>
  <si>
    <t>NET ACQUISITION OF FINANCIAL ASSETS</t>
  </si>
  <si>
    <t xml:space="preserve">Acquisition of financial assets </t>
  </si>
  <si>
    <t xml:space="preserve">Disposals of financial assets </t>
  </si>
  <si>
    <t>821 (=321)</t>
  </si>
  <si>
    <t xml:space="preserve">Acquisition of domestic financial assets </t>
  </si>
  <si>
    <t xml:space="preserve">Disposals of domestic financial assets </t>
  </si>
  <si>
    <t>General government</t>
  </si>
  <si>
    <t>Acquisitions: General Government</t>
  </si>
  <si>
    <t>Disposals: General Government</t>
  </si>
  <si>
    <t>Central bank</t>
  </si>
  <si>
    <t>Acquisitions: Central bank</t>
  </si>
  <si>
    <t>Disposals: Central bank</t>
  </si>
  <si>
    <t>Other depositary institutions</t>
  </si>
  <si>
    <t>Acquisitions: Other depositary institutions</t>
  </si>
  <si>
    <t>Disposals: Other depositary institutions</t>
  </si>
  <si>
    <t>Nonfinancial institutions</t>
  </si>
  <si>
    <t>Acquisitions: Nonfinancial institutions</t>
  </si>
  <si>
    <t>Disposals: Nonfinancial institutions</t>
  </si>
  <si>
    <t>Households and nonprofit institutions serving households</t>
  </si>
  <si>
    <t>Acquisitions: Hholds and nonprofit institutions serving hholds</t>
  </si>
  <si>
    <t>Disposals: Hholds and nonprofit institutions serving hholds</t>
  </si>
  <si>
    <t>822 (=322)</t>
  </si>
  <si>
    <t xml:space="preserve">Acquisition of foreign financial assets </t>
  </si>
  <si>
    <t xml:space="preserve">Disposals of foreign financial assets </t>
  </si>
  <si>
    <t>International organizations</t>
  </si>
  <si>
    <t>Acquisitions: International organizations</t>
  </si>
  <si>
    <t>Disposals: International organizations</t>
  </si>
  <si>
    <t>Other nonresidents</t>
  </si>
  <si>
    <t>Acquisitions: Other nonresidents</t>
  </si>
  <si>
    <t>Disposals: Other nonresidents</t>
  </si>
  <si>
    <t>83 (=33)</t>
  </si>
  <si>
    <t xml:space="preserve">NET INCURRENCE OF LIABILITIES </t>
  </si>
  <si>
    <t>Repayments: liabilities</t>
  </si>
  <si>
    <t>Incurrences: liabilities</t>
  </si>
  <si>
    <t>831 (=331)</t>
  </si>
  <si>
    <t>Repayments: domestic liabilities</t>
  </si>
  <si>
    <t>Incurrences: domestic liabilities</t>
  </si>
  <si>
    <t>Repayments: General Government</t>
  </si>
  <si>
    <t>Incurrences: General Government</t>
  </si>
  <si>
    <t>Repayments: Other depositary institutions</t>
  </si>
  <si>
    <t>Incurrences: Other depositary institutions</t>
  </si>
  <si>
    <t>Financial institutions not elswhere classified</t>
  </si>
  <si>
    <t>Repayments: Financial institutions not elsewhere classified</t>
  </si>
  <si>
    <t>Incurrences: Financial institutions not elsewhere classified</t>
  </si>
  <si>
    <t>Repayments: Nonfinancial institutions</t>
  </si>
  <si>
    <t>Incurrences: Nonfinancial institutions</t>
  </si>
  <si>
    <t>832 (=332)</t>
  </si>
  <si>
    <t>Repayments: foreign liabilities</t>
  </si>
  <si>
    <t>Incurrences: foreign liabilities</t>
  </si>
  <si>
    <t>Repayments: International organizations</t>
  </si>
  <si>
    <t>Incurrences: International organizations</t>
  </si>
  <si>
    <t>Financial institutions other than international organizations</t>
  </si>
  <si>
    <t>Repayments: Financial institutions other than international organizations</t>
  </si>
  <si>
    <t>Incurrences: Financial institutions other than international organizations</t>
  </si>
  <si>
    <t>Repayments: Other nonresidents</t>
  </si>
  <si>
    <t>Incurrences: Other nonresidents</t>
  </si>
  <si>
    <t>TABLE 8: STATEMENT OF BUDGETARY CENTRAL GOVERNMENT OPERATIONS</t>
  </si>
  <si>
    <t>TRANSACTIONS AFFECTING NET WORTH</t>
  </si>
  <si>
    <r>
      <t>1 REVENUE</t>
    </r>
    <r>
      <rPr>
        <sz val="10"/>
        <rFont val="Arial"/>
        <family val="2"/>
        <charset val="238"/>
      </rPr>
      <t xml:space="preserve"> (11+12+13+14)</t>
    </r>
  </si>
  <si>
    <t>11  Taxes</t>
  </si>
  <si>
    <t>12  Social contributions</t>
  </si>
  <si>
    <t>13  Grants</t>
  </si>
  <si>
    <t>14  Other revenue</t>
  </si>
  <si>
    <r>
      <t xml:space="preserve">2  EXPENSE </t>
    </r>
    <r>
      <rPr>
        <sz val="10"/>
        <rFont val="Arial"/>
        <family val="2"/>
        <charset val="238"/>
      </rPr>
      <t>(21+22+24+25+26+27+28)</t>
    </r>
  </si>
  <si>
    <t>21  Compensation of employees</t>
  </si>
  <si>
    <t>22  Use of goods and services</t>
  </si>
  <si>
    <t>24  Interest</t>
  </si>
  <si>
    <t>25  Subsidies</t>
  </si>
  <si>
    <t>26  Grants</t>
  </si>
  <si>
    <t>27  Social benefits</t>
  </si>
  <si>
    <t>28  Other expense</t>
  </si>
  <si>
    <r>
      <t xml:space="preserve">NET-GROSS OPERATING BALANCE </t>
    </r>
    <r>
      <rPr>
        <sz val="10"/>
        <rFont val="Arial"/>
        <family val="2"/>
        <charset val="238"/>
      </rPr>
      <t xml:space="preserve"> (1-2)</t>
    </r>
  </si>
  <si>
    <t>TRANSACTIONS IN NONFINANCIAL ASSETS</t>
  </si>
  <si>
    <r>
      <t>31 NET ACQUISITION OF NONFINANCIAL ASSETS</t>
    </r>
    <r>
      <rPr>
        <sz val="10"/>
        <rFont val="Arial"/>
        <family val="2"/>
        <charset val="238"/>
      </rPr>
      <t xml:space="preserve"> (311+312+313+314)</t>
    </r>
  </si>
  <si>
    <t>311 Fixed assets</t>
  </si>
  <si>
    <t>312 Change in inventories</t>
  </si>
  <si>
    <t>313  Valuables</t>
  </si>
  <si>
    <t>314  Nonproduced assets</t>
  </si>
  <si>
    <r>
      <t xml:space="preserve">32 NET ACQUISITION OF FINANCIAL ASSETS </t>
    </r>
    <r>
      <rPr>
        <sz val="10"/>
        <rFont val="Arial"/>
        <family val="2"/>
        <charset val="238"/>
      </rPr>
      <t>(321+322)</t>
    </r>
  </si>
  <si>
    <t>321  Domestic</t>
  </si>
  <si>
    <t>322  Foreign</t>
  </si>
  <si>
    <r>
      <t xml:space="preserve">33 NET INCURRENCE OF LIABILITIES </t>
    </r>
    <r>
      <rPr>
        <sz val="10"/>
        <rFont val="Arial"/>
        <family val="2"/>
        <charset val="238"/>
      </rPr>
      <t>(331+332)</t>
    </r>
  </si>
  <si>
    <t>331  Domestic</t>
  </si>
  <si>
    <t>332  Foreign</t>
  </si>
  <si>
    <t>MEASURES OF BUDGETARY CENTRAL GOVERNMENT DEFICIT/SURPLUS</t>
  </si>
  <si>
    <t>TABLE 8A: OPERATING BALANCE AND PRIMARY OPERATING BALANCE (000 HRK)</t>
  </si>
  <si>
    <t>Interest payements (24)</t>
  </si>
  <si>
    <t xml:space="preserve"> MEASURES OF BUDGETARY CENTRAL GOVERNMENT DEFICIT/SURPLUS</t>
  </si>
  <si>
    <t>TABLE 8B: NET LENDING/BORROWING (000 HRK)</t>
  </si>
  <si>
    <t>Net
lending/borrowing*</t>
  </si>
  <si>
    <t>Financing    
(33-32)</t>
  </si>
  <si>
    <t>Net incurrence of liabilities (33)</t>
  </si>
  <si>
    <r>
      <t>NET INCURRENCE OF LIABILITIES</t>
    </r>
    <r>
      <rPr>
        <sz val="10"/>
        <rFont val="Arial"/>
        <family val="2"/>
        <charset val="238"/>
      </rPr>
      <t xml:space="preserve"> (331+332)</t>
    </r>
  </si>
  <si>
    <t>I - III
 2007</t>
  </si>
  <si>
    <t>IV - VI
2007</t>
  </si>
  <si>
    <t>VII - IX
2007</t>
  </si>
  <si>
    <t>X - XII
2007</t>
  </si>
  <si>
    <r>
      <t xml:space="preserve">NET-GROSS OPERATING BALANCE  </t>
    </r>
    <r>
      <rPr>
        <sz val="10"/>
        <rFont val="Arial"/>
        <family val="2"/>
        <charset val="238"/>
      </rPr>
      <t>(1-2)</t>
    </r>
  </si>
  <si>
    <t xml:space="preserve">    </t>
  </si>
  <si>
    <r>
      <t>Compensation of employees</t>
    </r>
    <r>
      <rPr>
        <sz val="10"/>
        <rFont val="Arial"/>
        <family val="2"/>
        <charset val="238"/>
      </rPr>
      <t xml:space="preserve"> (211+212)</t>
    </r>
  </si>
  <si>
    <t>2009</t>
  </si>
  <si>
    <t>I - III
 2010</t>
  </si>
  <si>
    <t>IV - VI
2010</t>
  </si>
  <si>
    <t>VII - IX
 2010</t>
  </si>
  <si>
    <t>X - XII
 2010</t>
  </si>
  <si>
    <t>I - III
2011</t>
  </si>
  <si>
    <r>
      <t>NET ACQUISITION OF FINANCIAL ASSETS</t>
    </r>
    <r>
      <rPr>
        <sz val="10"/>
        <rFont val="Arial"/>
        <family val="2"/>
        <charset val="238"/>
      </rPr>
      <t xml:space="preserve"> (321+322)</t>
    </r>
  </si>
  <si>
    <r>
      <t xml:space="preserve">NET ACQUISITION OF NONFINANCIAL ASSETS </t>
    </r>
    <r>
      <rPr>
        <sz val="10"/>
        <rFont val="Arial"/>
        <family val="2"/>
        <charset val="238"/>
      </rPr>
      <t>(31,1-31,2)</t>
    </r>
  </si>
  <si>
    <r>
      <t>NET ACQUISITION OF NONFINANCIAL ASSETS</t>
    </r>
    <r>
      <rPr>
        <sz val="10"/>
        <rFont val="Arial"/>
        <family val="2"/>
        <charset val="238"/>
      </rPr>
      <t xml:space="preserve"> (31,1-31,2)</t>
    </r>
  </si>
  <si>
    <r>
      <t>NET ACQUISITION OF NONFINANCIAL ASSETS</t>
    </r>
    <r>
      <rPr>
        <sz val="10"/>
        <rFont val="Arial"/>
        <family val="2"/>
        <charset val="238"/>
      </rPr>
      <t xml:space="preserve"> (31,1 - 31,2)</t>
    </r>
  </si>
  <si>
    <t>Consolidated General Government</t>
  </si>
  <si>
    <t>VII - IX
2013</t>
  </si>
  <si>
    <t>Medium and long term debt</t>
  </si>
  <si>
    <t>Treasury Bills indexed to foreign currency</t>
  </si>
  <si>
    <t>Treasury Bills FX</t>
  </si>
  <si>
    <t>Short-term debt</t>
  </si>
  <si>
    <t>Total debt</t>
  </si>
  <si>
    <t>Size
(HRK)</t>
  </si>
  <si>
    <t>I - IX
2013</t>
  </si>
  <si>
    <t>IX
2013</t>
  </si>
  <si>
    <t>2013</t>
  </si>
  <si>
    <t>Extrabudgetary
Users</t>
  </si>
  <si>
    <t>Consolidated Central
Government</t>
  </si>
  <si>
    <t>TABLE 7: TRANSACTIONS IN FINANCIAL ASSETS AND LIABILITIES, BY SECTORS</t>
  </si>
  <si>
    <t>Budgetary Central
Government</t>
  </si>
  <si>
    <t>99.603 / 0.40%</t>
  </si>
  <si>
    <t>Local
Government</t>
  </si>
  <si>
    <r>
      <t xml:space="preserve">Taxes </t>
    </r>
    <r>
      <rPr>
        <sz val="10"/>
        <rFont val="Arial"/>
        <family val="2"/>
        <charset val="238"/>
      </rPr>
      <t>(111+113+114+115+116)</t>
    </r>
  </si>
  <si>
    <t>Taxes of income, profits and capital gains</t>
  </si>
  <si>
    <t>From other general government units</t>
  </si>
  <si>
    <r>
      <t>Other revenue</t>
    </r>
    <r>
      <rPr>
        <sz val="10"/>
        <rFont val="Arial"/>
        <family val="2"/>
        <charset val="238"/>
      </rPr>
      <t xml:space="preserve"> (141+142+143+144+145)</t>
    </r>
  </si>
  <si>
    <t>Property income</t>
  </si>
  <si>
    <t xml:space="preserve">Sales of goods and services </t>
  </si>
  <si>
    <t>Fixed assets (311,1-311,2)</t>
  </si>
  <si>
    <t>acquisitions: fixed assets</t>
  </si>
  <si>
    <t>disposals: fixed assets</t>
  </si>
  <si>
    <t xml:space="preserve">Valuables (313,1-313,2) </t>
  </si>
  <si>
    <t>acquisitions: valuables</t>
  </si>
  <si>
    <t>disposals: valuables</t>
  </si>
  <si>
    <t xml:space="preserve">Nonproduced assets (314,1-314,2) </t>
  </si>
  <si>
    <t>aquisitions: nonproduced assets</t>
  </si>
  <si>
    <t>disposals: nonproduced assets</t>
  </si>
  <si>
    <t xml:space="preserve"> Excises</t>
  </si>
  <si>
    <r>
      <t xml:space="preserve">REVENUE </t>
    </r>
    <r>
      <rPr>
        <sz val="10"/>
        <rFont val="Arial"/>
        <family val="2"/>
        <charset val="238"/>
      </rPr>
      <t>(A+B+C)</t>
    </r>
  </si>
  <si>
    <r>
      <t xml:space="preserve">EXPENSE </t>
    </r>
    <r>
      <rPr>
        <sz val="10"/>
        <rFont val="Arial"/>
        <family val="2"/>
        <charset val="238"/>
      </rPr>
      <t>(A+B+C)</t>
    </r>
  </si>
  <si>
    <t xml:space="preserve">NET ACQUISITION OF NONFINANCIAL ASSETS </t>
  </si>
  <si>
    <r>
      <t>Acquisition</t>
    </r>
    <r>
      <rPr>
        <sz val="10"/>
        <rFont val="Arial"/>
        <family val="2"/>
        <charset val="238"/>
      </rPr>
      <t xml:space="preserve"> (A+B+C)</t>
    </r>
  </si>
  <si>
    <r>
      <t xml:space="preserve">Disposals </t>
    </r>
    <r>
      <rPr>
        <sz val="10"/>
        <rFont val="Arial"/>
        <family val="2"/>
        <charset val="238"/>
      </rPr>
      <t>(A+B+C)</t>
    </r>
  </si>
  <si>
    <r>
      <t xml:space="preserve">Domestic </t>
    </r>
    <r>
      <rPr>
        <sz val="10"/>
        <rFont val="Arial"/>
        <family val="2"/>
        <charset val="238"/>
      </rPr>
      <t xml:space="preserve">(A+B+C) </t>
    </r>
  </si>
  <si>
    <r>
      <t xml:space="preserve"> Foreign </t>
    </r>
    <r>
      <rPr>
        <sz val="10"/>
        <rFont val="Arial"/>
        <family val="2"/>
        <charset val="238"/>
      </rPr>
      <t xml:space="preserve">(A+B+C) </t>
    </r>
  </si>
  <si>
    <t>A)Budgetary Central Government</t>
  </si>
  <si>
    <r>
      <t xml:space="preserve">Foreign </t>
    </r>
    <r>
      <rPr>
        <sz val="10"/>
        <rFont val="Arial"/>
        <family val="2"/>
        <charset val="238"/>
      </rPr>
      <t xml:space="preserve">(A+B+C) </t>
    </r>
  </si>
  <si>
    <t>TABLE 18: CONSOLIDATED CENTRAL GOVERNMENT BY ECONOMIC CATEGORY</t>
  </si>
  <si>
    <t>TABLE 19: CONSOLIDATED CENTRAL GOVERNMENT ACCORDING TO GOVERNMENT LEVEL</t>
  </si>
  <si>
    <t>TABLE 19A: OPERATING BALANCE AND PRIMARY OPERATING BALANCE (000 HRK)</t>
  </si>
  <si>
    <t>TABLE 19B: NET LENDING/BORROWING (000 HRK)</t>
  </si>
  <si>
    <t>TABLE 25: RESULTS OF TREASURY BILL'S AUCTIONS HELD BY THE MINISTRY OF FINANCE</t>
  </si>
  <si>
    <t>Bonds - Series 07 D-19</t>
  </si>
  <si>
    <t>Bonds - Series 12 D-17</t>
  </si>
  <si>
    <t>Bonds - Series 13 D-20</t>
  </si>
  <si>
    <t>Bonds - Series 14 D-20</t>
  </si>
  <si>
    <t>Bonds - Series 15 D-17</t>
  </si>
  <si>
    <t>Bonds - Series 17 D-22</t>
  </si>
  <si>
    <t>Bonds - Series 18 D-18</t>
  </si>
  <si>
    <t>Bonds - Series 19 D-24</t>
  </si>
  <si>
    <t>2014</t>
  </si>
  <si>
    <t>TABLE 24A: CONSOLIDATED CENTRAL GOVERNMENT DOMESTIC DEBT</t>
  </si>
  <si>
    <t>TABLE 24B: CONSOLIDATED CENTRAL GOVERNMENT DOMESTIC DEBT</t>
  </si>
  <si>
    <t>TABLE 24C: CONSOLIDATED CENTRAL GOVERNMENT DOMESTIC DEBT</t>
  </si>
  <si>
    <t>1. Croatian Institute for Health Insurance</t>
  </si>
  <si>
    <t>2. Croatian Waters</t>
  </si>
  <si>
    <t xml:space="preserve">3. Fund for Environmental Protection and Energy Efficiency </t>
  </si>
  <si>
    <t>4. Croatian Roads Ltd.</t>
  </si>
  <si>
    <t>5. State Agency for Deposit Insurance and Bank Rehabilitation</t>
  </si>
  <si>
    <t>6. Restructuring and Sale Center</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</si>
  <si>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</si>
  <si>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</si>
  <si>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</si>
  <si>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</si>
  <si>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</si>
  <si>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</si>
  <si>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TABLE 16: AGENCY FOR MANAGEMENT OF THE PUBLIC PROPERTY TRANSACTIONS</t>
  </si>
  <si>
    <t xml:space="preserve">TABLE 17: RESTRUCTURING AND SALE CENTER </t>
  </si>
  <si>
    <r>
      <t xml:space="preserve">B) Extrabudgetary Users and Social Security Funds </t>
    </r>
    <r>
      <rPr>
        <sz val="10"/>
        <rFont val="Arial"/>
        <family val="2"/>
        <charset val="238"/>
      </rPr>
      <t>(1+…+6)</t>
    </r>
  </si>
  <si>
    <t>C) Budget of 576 Local Government Units and County Road Administrations</t>
  </si>
  <si>
    <r>
      <t>B) Extrabudgetary Users</t>
    </r>
    <r>
      <rPr>
        <sz val="10"/>
        <rFont val="Arial"/>
        <family val="2"/>
        <charset val="238"/>
      </rPr>
      <t xml:space="preserve"> (1+…+8)</t>
    </r>
  </si>
  <si>
    <r>
      <t xml:space="preserve">B) Extrabudgetary Users </t>
    </r>
    <r>
      <rPr>
        <sz val="10"/>
        <rFont val="Arial"/>
        <family val="2"/>
        <charset val="238"/>
      </rPr>
      <t>(1+…+8)</t>
    </r>
  </si>
  <si>
    <t>B) Extrabudgetary Users and Social Security Funds</t>
  </si>
  <si>
    <t>TABLE 9: CROATIAN INSTITUTE FOR HEALTH INSURANCE TRANSACTIONS</t>
  </si>
  <si>
    <t>Bonds - Series 20 D-25</t>
  </si>
  <si>
    <t>I-XII 2015</t>
  </si>
  <si>
    <t>Long term loan (EUR)</t>
  </si>
  <si>
    <t>Long term loan (HRK)</t>
  </si>
  <si>
    <t xml:space="preserve">Long term loan (USD) </t>
  </si>
  <si>
    <t>USD</t>
  </si>
  <si>
    <t>Bonds - Series 21 D-26</t>
  </si>
  <si>
    <t>99.950 / 0.20%</t>
  </si>
  <si>
    <t>GDP, real year-on-year change (%)</t>
  </si>
  <si>
    <t>Industrial production volume index, year-on-year change (%)</t>
  </si>
  <si>
    <t>Retail sales turnover, real year-on-year change (%)</t>
  </si>
  <si>
    <t>Construction work index, year-on-year change (%)</t>
  </si>
  <si>
    <t>Number of tourist nights, year-on-year change (%)</t>
  </si>
  <si>
    <t>Industrial producer price index, year-on-year change (%)</t>
  </si>
  <si>
    <t>Consumer price index, year-on-year change (%)</t>
  </si>
  <si>
    <t>Registered unemployed persons</t>
  </si>
  <si>
    <t>ILO unemployment rate (%)</t>
  </si>
  <si>
    <t>Exchange rate EUR/HRK</t>
  </si>
  <si>
    <t>Exchange rate USD/HRK</t>
  </si>
  <si>
    <t>Exports of goods, year-on-year change (%)</t>
  </si>
  <si>
    <t>Imports of goods, year-on-year change (%)</t>
  </si>
  <si>
    <t>International reserves of CNB (mil. EUR)</t>
  </si>
  <si>
    <t>External debt (mil. EUR)</t>
  </si>
  <si>
    <t>External debt (as % of GDP)</t>
  </si>
  <si>
    <t>Internal debt of Consolidated Central Government (mil. HRK)</t>
  </si>
  <si>
    <t>Other monetary financial institutions' loans, year-on-year change (%)</t>
  </si>
  <si>
    <t>Interest rate on treasury bills of 91 days maturity, end of period (%)</t>
  </si>
  <si>
    <t>ZIBOR (3 m), period average (%)</t>
  </si>
  <si>
    <t>From January 2015 Croatian Institute for Health Insurance is excluded form state treasury and state budget and its data are part of extrabudgetary users data. State budget includes transfers to Croatian Institute for Health Insurance</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</si>
  <si>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</si>
  <si>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I-III
2016</t>
  </si>
  <si>
    <t>2015</t>
  </si>
  <si>
    <t>I 2016</t>
  </si>
  <si>
    <t>98.582/ 1.44%</t>
  </si>
  <si>
    <t>98.586 / 1.46%</t>
  </si>
  <si>
    <t>98.648 / 1.37%</t>
  </si>
  <si>
    <t>98.672 / 1.35%</t>
  </si>
  <si>
    <t>99.653 / 0.35%</t>
  </si>
  <si>
    <t>98.751 / 1.27%</t>
  </si>
  <si>
    <t>98.773 / 1.25%</t>
  </si>
  <si>
    <t>99.900 / 0.40%</t>
  </si>
  <si>
    <t>99.752 / 0.50%</t>
  </si>
  <si>
    <t>98.896 / 1.12%</t>
  </si>
  <si>
    <t>98.890 / 1.13%</t>
  </si>
  <si>
    <t>99.959 / 0.16%</t>
  </si>
  <si>
    <t>99.612 / 0.39%</t>
  </si>
  <si>
    <t>99.703 / 0.30%</t>
  </si>
  <si>
    <t>99.901 / 0.40%</t>
  </si>
  <si>
    <t>99.017 / 1.00%</t>
  </si>
  <si>
    <t>99.022 / 0.99%</t>
  </si>
  <si>
    <t>99.715 / 0.57%</t>
  </si>
  <si>
    <t>99.776 / 0.45%</t>
  </si>
  <si>
    <t>99.096 / 0.91%</t>
  </si>
  <si>
    <t>99.027 / 0.99%</t>
  </si>
  <si>
    <t>99.054 / 0.96%</t>
  </si>
  <si>
    <t>99.044 / 0.97%</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</si>
  <si>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</si>
  <si>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</si>
  <si>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TABLE 20C: LOCAL GOVERNMENT TRANSACTIONS (ALL UNITS)</t>
  </si>
  <si>
    <t>TABLE 21C: CONSOLIDATED GENERAL GOVERNMENT BY ECONOMIC CATEGORY</t>
  </si>
  <si>
    <t>TABLE 22C: CONSOLIDATED GENERAL GOVERNMENT ACCORDING TO GOVERNMENT LEVEL</t>
  </si>
  <si>
    <t>II</t>
  </si>
  <si>
    <t>III</t>
  </si>
  <si>
    <t>IV-VI
2016</t>
  </si>
  <si>
    <t>IV</t>
  </si>
  <si>
    <t>V</t>
  </si>
  <si>
    <t>VI</t>
  </si>
  <si>
    <t xml:space="preserve">II </t>
  </si>
  <si>
    <t xml:space="preserve">III </t>
  </si>
  <si>
    <t>Srednjoročni i dugoročni dug</t>
  </si>
  <si>
    <t>Trezorski zapisi</t>
  </si>
  <si>
    <t>Trezorski zapisi VK</t>
  </si>
  <si>
    <t>Trezorski zapisi FX</t>
  </si>
  <si>
    <t>Kratkoročni dug</t>
  </si>
  <si>
    <t>Ukupni dug</t>
  </si>
  <si>
    <t>Other short-term debt</t>
  </si>
  <si>
    <t>99.166 / 0.84%</t>
  </si>
  <si>
    <t>99.046 / 0.97%</t>
  </si>
  <si>
    <t>99.076 / 0.94%</t>
  </si>
  <si>
    <t>99.115 / 0.90%</t>
  </si>
  <si>
    <t>99.061 / 0.95%</t>
  </si>
  <si>
    <t>99.737 / 0.26%</t>
  </si>
  <si>
    <t>99.753 / 0.25%</t>
  </si>
  <si>
    <t>99.092 / 0.92%</t>
  </si>
  <si>
    <t>99.084 / 0.93%</t>
  </si>
  <si>
    <t>99.101 / 0.91%</t>
  </si>
  <si>
    <t>99.075 / 0.94%</t>
  </si>
  <si>
    <t>VII-IX
2016</t>
  </si>
  <si>
    <t>VII</t>
  </si>
  <si>
    <t>VIII</t>
  </si>
  <si>
    <t>IX</t>
  </si>
  <si>
    <r>
      <t>Total persons in employment</t>
    </r>
    <r>
      <rPr>
        <b/>
        <vertAlign val="superscript"/>
        <sz val="10"/>
        <rFont val="Arial"/>
        <family val="2"/>
        <charset val="238"/>
      </rPr>
      <t>1</t>
    </r>
  </si>
  <si>
    <r>
      <t>Registered unemployment rate (%)</t>
    </r>
    <r>
      <rPr>
        <b/>
        <vertAlign val="superscript"/>
        <sz val="10"/>
        <rFont val="Arial"/>
        <family val="2"/>
        <charset val="238"/>
      </rPr>
      <t>1</t>
    </r>
  </si>
  <si>
    <r>
      <t>Average monthly gross earning (HRK)</t>
    </r>
    <r>
      <rPr>
        <b/>
        <vertAlign val="superscript"/>
        <sz val="10"/>
        <rFont val="Arial"/>
        <family val="2"/>
        <charset val="238"/>
      </rPr>
      <t>1</t>
    </r>
  </si>
  <si>
    <r>
      <t>Average monthly gross earning, year-on-year change (%)</t>
    </r>
    <r>
      <rPr>
        <b/>
        <vertAlign val="superscript"/>
        <sz val="10"/>
        <rFont val="Arial"/>
        <family val="2"/>
        <charset val="238"/>
      </rPr>
      <t>1</t>
    </r>
  </si>
  <si>
    <r>
      <t xml:space="preserve">1 </t>
    </r>
    <r>
      <rPr>
        <sz val="11"/>
        <rFont val="Arial"/>
        <family val="2"/>
        <charset val="238"/>
      </rPr>
      <t>Due to methodological changes, data on employment and earnings for 2016 is not comparable with data for previous years.</t>
    </r>
  </si>
  <si>
    <t>Bonds - Series 22 D-21</t>
  </si>
  <si>
    <t>99.127/ 0.88%</t>
  </si>
  <si>
    <t>99.167/ 0.84%</t>
  </si>
  <si>
    <t>99.135 / 0.87%</t>
  </si>
  <si>
    <t>99.762 / 0.24%</t>
  </si>
  <si>
    <t>99.760 / 0.24%</t>
  </si>
  <si>
    <t>X-XII
2016</t>
  </si>
  <si>
    <t>I-XII 2016</t>
  </si>
  <si>
    <t>2016</t>
  </si>
  <si>
    <t>X</t>
  </si>
  <si>
    <t>XI</t>
  </si>
  <si>
    <t>XII</t>
  </si>
  <si>
    <t>I-III
2017</t>
  </si>
  <si>
    <t>I
2017</t>
  </si>
  <si>
    <t>II
2017</t>
  </si>
  <si>
    <t>III
2017</t>
  </si>
  <si>
    <t>I-III 2017</t>
  </si>
  <si>
    <t>I 2017</t>
  </si>
  <si>
    <t>I-XII 2017</t>
  </si>
  <si>
    <t>DOMESTIC DEBT STOCK IN 000  (31 JANUARY 2017)</t>
  </si>
  <si>
    <t>DOMESTIC DEBT STOCK IN 000  (28 FEBRUARY 2017)</t>
  </si>
  <si>
    <t>Bonds - Series 23 D-22</t>
  </si>
  <si>
    <t>Bonds - Series 24 D-28</t>
  </si>
  <si>
    <t>DOMESTIC DEBT STOCK IN 000  (31 MARCH 2017)</t>
  </si>
  <si>
    <t>99.910 / 0.36%</t>
  </si>
  <si>
    <t>99.951 / 0.20%</t>
  </si>
  <si>
    <t>99.861 / 0.28%</t>
  </si>
  <si>
    <t>99.420 / 0.58%</t>
  </si>
  <si>
    <t>99.365 / 0.64%</t>
  </si>
  <si>
    <t>99.467 / 0.54%</t>
  </si>
  <si>
    <t>99.405 / 0.60%</t>
  </si>
  <si>
    <t>99.419 / 0.59%</t>
  </si>
  <si>
    <t>99.519 / 0.48%</t>
  </si>
  <si>
    <t>99.504 / 0.50%</t>
  </si>
  <si>
    <t>99.525 / 0.48%</t>
  </si>
  <si>
    <t>99.508 / 0.50%</t>
  </si>
  <si>
    <t>99.552 / 0.45%</t>
  </si>
  <si>
    <t>99.553 / 0.45%</t>
  </si>
  <si>
    <t>99.555 / 0.45%</t>
  </si>
  <si>
    <t>99.556 / 0.45%</t>
  </si>
  <si>
    <t>I</t>
  </si>
  <si>
    <t>99.216 / 0.79%</t>
  </si>
  <si>
    <t>99.343 / 0.66%</t>
  </si>
  <si>
    <t>99.339 / 0.67%</t>
  </si>
  <si>
    <t>99.353 / 0.65%</t>
  </si>
  <si>
    <t>99.209 / 0.80%</t>
  </si>
  <si>
    <t>99.311 / 0.70%</t>
  </si>
  <si>
    <t>99.360 / 0.65%</t>
  </si>
  <si>
    <t>99.818 / 0.18%</t>
  </si>
  <si>
    <t>99.830 / 0.17%</t>
  </si>
  <si>
    <t>99.864 / 0.14%</t>
  </si>
  <si>
    <t>99.903 / 0.10%</t>
  </si>
  <si>
    <t>99.937 / 0.06%</t>
  </si>
  <si>
    <t>99.950 / 0.05%</t>
  </si>
  <si>
    <t>99.853 / 0.30%</t>
  </si>
  <si>
    <t>TABLES FROM MINISTRY OF FINANCE STATISTICAL REVIEW NUMBER 256 FOR JANUARY-MARCH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</si>
</sst>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n_-;\-* #,##0.00\ _k_n_-;_-* &quot;-&quot;??\ _k_n_-;_-@_-"/>
    <numFmt numFmtId="164" formatCode="_(* #,##0.00_);_(* \(#,##0.00\);_(* &quot;-&quot;??_);_(@_)"/>
    <numFmt numFmtId="165" formatCode="#,##0.0"/>
    <numFmt numFmtId="166" formatCode="#,##0.0000"/>
    <numFmt numFmtId="167" formatCode="0.0"/>
    <numFmt numFmtId="168" formatCode="#,##0.00000000000"/>
    <numFmt numFmtId="169" formatCode="#,##0.00000"/>
    <numFmt numFmtId="170" formatCode="dd/mm/yyyy"/>
  </numFmts>
  <fonts count="63">
    <font>
      <sz val="11"/>
      <color theme="1"/>
      <name val="Calibri"/>
      <family val="2"/>
      <charset val="238"/>
      <scheme val="minor"/>
    </font>
    <font>
      <sz val="10"/>
      <name val="Arial"/>
      <family val="2"/>
      <charset val="238"/>
    </font>
    <font>
      <sz val="10"/>
      <color indexed="10"/>
      <name val="Arial"/>
      <family val="2"/>
      <charset val="238"/>
    </font>
    <font>
      <sz val="10"/>
      <name val="Arial"/>
      <family val="2"/>
      <charset val="238"/>
    </font>
    <font>
      <b/>
      <sz val="10"/>
      <color indexed="62"/>
      <name val="Arial"/>
      <family val="2"/>
      <charset val="238"/>
    </font>
    <font>
      <sz val="10"/>
      <name val="Arial"/>
      <family val="2"/>
      <charset val="238"/>
    </font>
    <font>
      <i/>
      <sz val="10"/>
      <name val="Arial"/>
      <family val="2"/>
      <charset val="238"/>
    </font>
    <font>
      <b/>
      <sz val="10"/>
      <name val="Arial"/>
      <family val="2"/>
      <charset val="238"/>
    </font>
    <font>
      <b/>
      <i/>
      <sz val="10"/>
      <name val="Arial"/>
      <family val="2"/>
      <charset val="238"/>
    </font>
    <font>
      <b/>
      <sz val="12"/>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Geneva"/>
      <charset val="238"/>
    </font>
    <font>
      <sz val="10"/>
      <name val="Times New Roman CE"/>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b/>
      <sz val="18"/>
      <color indexed="62"/>
      <name val="Cambria"/>
      <family val="2"/>
    </font>
    <font>
      <sz val="11"/>
      <color indexed="10"/>
      <name val="Calibri"/>
      <family val="2"/>
    </font>
    <font>
      <b/>
      <sz val="10"/>
      <color indexed="12"/>
      <name val="Arial"/>
      <family val="2"/>
      <charset val="238"/>
    </font>
    <font>
      <sz val="10"/>
      <color indexed="62"/>
      <name val="Arial"/>
      <family val="2"/>
      <charset val="238"/>
    </font>
    <font>
      <i/>
      <sz val="10"/>
      <color indexed="62"/>
      <name val="Arial"/>
      <family val="2"/>
      <charset val="238"/>
    </font>
    <font>
      <b/>
      <sz val="10"/>
      <color indexed="10"/>
      <name val="Arial"/>
      <family val="2"/>
      <charset val="238"/>
    </font>
    <font>
      <sz val="11"/>
      <name val="Arial"/>
      <family val="2"/>
      <charset val="238"/>
    </font>
    <font>
      <b/>
      <sz val="11"/>
      <name val="Arial"/>
      <family val="2"/>
      <charset val="238"/>
    </font>
    <font>
      <sz val="8"/>
      <name val="Arial"/>
      <family val="2"/>
      <charset val="238"/>
    </font>
    <font>
      <b/>
      <sz val="8"/>
      <name val="Times New Roman CE"/>
      <family val="1"/>
      <charset val="238"/>
    </font>
    <font>
      <b/>
      <sz val="9"/>
      <name val="Times New Roman CE"/>
      <family val="1"/>
      <charset val="238"/>
    </font>
    <font>
      <sz val="8"/>
      <name val="Times New Roman CE"/>
      <family val="1"/>
      <charset val="238"/>
    </font>
    <font>
      <sz val="9"/>
      <name val="Times New Roman CE"/>
      <family val="1"/>
      <charset val="238"/>
    </font>
    <font>
      <sz val="12"/>
      <name val="Times New Roman CE"/>
    </font>
    <font>
      <sz val="14"/>
      <name val="Arial"/>
      <family val="2"/>
      <charset val="238"/>
    </font>
    <font>
      <b/>
      <i/>
      <sz val="10"/>
      <color indexed="10"/>
      <name val="Arial"/>
      <family val="2"/>
      <charset val="238"/>
    </font>
    <font>
      <sz val="10"/>
      <name val="Arial"/>
      <family val="2"/>
      <charset val="238"/>
    </font>
    <font>
      <sz val="10"/>
      <color theme="1"/>
      <name val="Calibri"/>
      <family val="2"/>
      <charset val="238"/>
      <scheme val="minor"/>
    </font>
    <font>
      <b/>
      <sz val="10"/>
      <color indexed="8"/>
      <name val="Arial"/>
      <family val="2"/>
      <charset val="238"/>
    </font>
    <font>
      <b/>
      <sz val="10"/>
      <color indexed="18"/>
      <name val="Arial"/>
      <family val="2"/>
      <charset val="238"/>
    </font>
    <font>
      <i/>
      <sz val="10"/>
      <color theme="1"/>
      <name val="Arial"/>
      <family val="2"/>
      <charset val="238"/>
    </font>
    <font>
      <b/>
      <i/>
      <sz val="10"/>
      <color rgb="FFFF0000"/>
      <name val="Arial"/>
      <family val="2"/>
      <charset val="238"/>
    </font>
    <font>
      <vertAlign val="superscript"/>
      <sz val="11"/>
      <name val="Arial"/>
      <family val="2"/>
      <charset val="238"/>
    </font>
    <font>
      <sz val="10"/>
      <name val="Arial"/>
      <family val="2"/>
      <charset val="238"/>
    </font>
    <font>
      <b/>
      <vertAlign val="superscript"/>
      <sz val="10"/>
      <name val="Arial"/>
      <family val="2"/>
      <charset val="238"/>
    </font>
    <font>
      <sz val="10"/>
      <name val="Arial"/>
      <charset val="238"/>
    </font>
    <font>
      <b/>
      <sz val="16"/>
      <color theme="1"/>
      <name val="Calibri"/>
      <family val="2"/>
      <charset val="238"/>
      <scheme val="minor"/>
    </font>
  </fonts>
  <fills count="5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99CCFF"/>
        <bgColor indexed="64"/>
      </patternFill>
    </fill>
  </fills>
  <borders count="71">
    <border>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8"/>
      </bottom>
      <diagonal/>
    </border>
    <border>
      <left style="medium">
        <color indexed="64"/>
      </left>
      <right style="thin">
        <color indexed="64"/>
      </right>
      <top style="medium">
        <color indexed="8"/>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s>
  <cellStyleXfs count="121">
    <xf numFmtId="0" fontId="0" fillId="0" borderId="0"/>
    <xf numFmtId="0" fontId="1" fillId="0" borderId="0"/>
    <xf numFmtId="0" fontId="3"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6" borderId="0" applyNumberFormat="0" applyBorder="0" applyAlignment="0" applyProtection="0"/>
    <xf numFmtId="0" fontId="12" fillId="27" borderId="0" applyNumberFormat="0" applyBorder="0" applyAlignment="0" applyProtection="0"/>
    <xf numFmtId="0" fontId="13" fillId="28" borderId="0" applyNumberFormat="0" applyBorder="0" applyAlignment="0" applyProtection="0"/>
    <xf numFmtId="0" fontId="13" fillId="20" borderId="0" applyNumberFormat="0" applyBorder="0" applyAlignment="0" applyProtection="0"/>
    <xf numFmtId="0" fontId="12" fillId="29" borderId="0" applyNumberFormat="0" applyBorder="0" applyAlignment="0" applyProtection="0"/>
    <xf numFmtId="0" fontId="14" fillId="20" borderId="0" applyNumberFormat="0" applyBorder="0" applyAlignment="0" applyProtection="0"/>
    <xf numFmtId="0" fontId="15" fillId="30" borderId="15" applyNumberFormat="0" applyAlignment="0" applyProtection="0"/>
    <xf numFmtId="0" fontId="16" fillId="21" borderId="16" applyNumberFormat="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8" fillId="0" borderId="0" applyNumberFormat="0" applyFill="0" applyBorder="0" applyAlignment="0" applyProtection="0"/>
    <xf numFmtId="0" fontId="19" fillId="34"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29" borderId="15" applyNumberFormat="0" applyAlignment="0" applyProtection="0"/>
    <xf numFmtId="0" fontId="24" fillId="0" borderId="20" applyNumberFormat="0" applyFill="0" applyAlignment="0" applyProtection="0"/>
    <xf numFmtId="0" fontId="25" fillId="29" borderId="0" applyNumberFormat="0" applyBorder="0" applyAlignment="0" applyProtection="0"/>
    <xf numFmtId="0" fontId="26" fillId="0" borderId="0"/>
    <xf numFmtId="0" fontId="5" fillId="28" borderId="21" applyNumberFormat="0" applyFont="0" applyAlignment="0" applyProtection="0"/>
    <xf numFmtId="0" fontId="1" fillId="0" borderId="0"/>
    <xf numFmtId="0" fontId="5" fillId="0" borderId="0"/>
    <xf numFmtId="0" fontId="27" fillId="0" borderId="0" applyFill="0"/>
    <xf numFmtId="0" fontId="1" fillId="0" borderId="0"/>
    <xf numFmtId="0" fontId="1" fillId="0" borderId="0"/>
    <xf numFmtId="0" fontId="1" fillId="0" borderId="0"/>
    <xf numFmtId="0" fontId="28" fillId="30" borderId="22" applyNumberFormat="0" applyAlignment="0" applyProtection="0"/>
    <xf numFmtId="4" fontId="29" fillId="35" borderId="23" applyNumberFormat="0" applyProtection="0">
      <alignment vertical="center"/>
    </xf>
    <xf numFmtId="4" fontId="30" fillId="35" borderId="23" applyNumberFormat="0" applyProtection="0">
      <alignment vertical="center"/>
    </xf>
    <xf numFmtId="4" fontId="29" fillId="35" borderId="23" applyNumberFormat="0" applyProtection="0">
      <alignment horizontal="left" vertical="center" indent="1"/>
    </xf>
    <xf numFmtId="0" fontId="29" fillId="35" borderId="23" applyNumberFormat="0" applyProtection="0">
      <alignment horizontal="left" vertical="top" indent="1"/>
    </xf>
    <xf numFmtId="4" fontId="29" fillId="4" borderId="0" applyNumberFormat="0" applyProtection="0">
      <alignment horizontal="left" vertical="center" indent="1"/>
    </xf>
    <xf numFmtId="4" fontId="10" fillId="9" borderId="23" applyNumberFormat="0" applyProtection="0">
      <alignment horizontal="right" vertical="center"/>
    </xf>
    <xf numFmtId="4" fontId="10" fillId="5" borderId="23" applyNumberFormat="0" applyProtection="0">
      <alignment horizontal="right" vertical="center"/>
    </xf>
    <xf numFmtId="4" fontId="10" fillId="36" borderId="23" applyNumberFormat="0" applyProtection="0">
      <alignment horizontal="right" vertical="center"/>
    </xf>
    <xf numFmtId="4" fontId="10" fillId="37" borderId="23" applyNumberFormat="0" applyProtection="0">
      <alignment horizontal="right" vertical="center"/>
    </xf>
    <xf numFmtId="4" fontId="10" fillId="38" borderId="23" applyNumberFormat="0" applyProtection="0">
      <alignment horizontal="right" vertical="center"/>
    </xf>
    <xf numFmtId="4" fontId="10" fillId="39" borderId="23" applyNumberFormat="0" applyProtection="0">
      <alignment horizontal="right" vertical="center"/>
    </xf>
    <xf numFmtId="4" fontId="10" fillId="11" borderId="23" applyNumberFormat="0" applyProtection="0">
      <alignment horizontal="right" vertical="center"/>
    </xf>
    <xf numFmtId="4" fontId="10" fillId="40" borderId="23" applyNumberFormat="0" applyProtection="0">
      <alignment horizontal="right" vertical="center"/>
    </xf>
    <xf numFmtId="4" fontId="10" fillId="41" borderId="23" applyNumberFormat="0" applyProtection="0">
      <alignment horizontal="right" vertical="center"/>
    </xf>
    <xf numFmtId="4" fontId="29" fillId="42" borderId="24" applyNumberFormat="0" applyProtection="0">
      <alignment horizontal="left" vertical="center" indent="1"/>
    </xf>
    <xf numFmtId="4" fontId="10" fillId="43" borderId="0" applyNumberFormat="0" applyProtection="0">
      <alignment horizontal="left" vertical="center" indent="1"/>
    </xf>
    <xf numFmtId="4" fontId="31" fillId="10" borderId="0" applyNumberFormat="0" applyProtection="0">
      <alignment horizontal="left" vertical="center" indent="1"/>
    </xf>
    <xf numFmtId="4" fontId="10" fillId="4" borderId="23" applyNumberFormat="0" applyProtection="0">
      <alignment horizontal="right" vertical="center"/>
    </xf>
    <xf numFmtId="4" fontId="32" fillId="43" borderId="0" applyNumberFormat="0" applyProtection="0">
      <alignment horizontal="left" vertical="center" indent="1"/>
    </xf>
    <xf numFmtId="4" fontId="32" fillId="4" borderId="0" applyNumberFormat="0" applyProtection="0">
      <alignment horizontal="left" vertical="center" indent="1"/>
    </xf>
    <xf numFmtId="0" fontId="5" fillId="10" borderId="23" applyNumberFormat="0" applyProtection="0">
      <alignment horizontal="left" vertical="center" indent="1"/>
    </xf>
    <xf numFmtId="0" fontId="5" fillId="10" borderId="23" applyNumberFormat="0" applyProtection="0">
      <alignment horizontal="left" vertical="top" indent="1"/>
    </xf>
    <xf numFmtId="0" fontId="5" fillId="4" borderId="23" applyNumberFormat="0" applyProtection="0">
      <alignment horizontal="left" vertical="center" indent="1"/>
    </xf>
    <xf numFmtId="0" fontId="5" fillId="4" borderId="23" applyNumberFormat="0" applyProtection="0">
      <alignment horizontal="left" vertical="top" indent="1"/>
    </xf>
    <xf numFmtId="0" fontId="5" fillId="8" borderId="23" applyNumberFormat="0" applyProtection="0">
      <alignment horizontal="left" vertical="center" indent="1"/>
    </xf>
    <xf numFmtId="0" fontId="5" fillId="8" borderId="23" applyNumberFormat="0" applyProtection="0">
      <alignment horizontal="left" vertical="top" indent="1"/>
    </xf>
    <xf numFmtId="0" fontId="5" fillId="43" borderId="23" applyNumberFormat="0" applyProtection="0">
      <alignment horizontal="left" vertical="center" indent="1"/>
    </xf>
    <xf numFmtId="0" fontId="5" fillId="43" borderId="23" applyNumberFormat="0" applyProtection="0">
      <alignment horizontal="left" vertical="top" indent="1"/>
    </xf>
    <xf numFmtId="0" fontId="5" fillId="7" borderId="25" applyNumberFormat="0">
      <protection locked="0"/>
    </xf>
    <xf numFmtId="4" fontId="10" fillId="6" borderId="23" applyNumberFormat="0" applyProtection="0">
      <alignment vertical="center"/>
    </xf>
    <xf numFmtId="4" fontId="33" fillId="6" borderId="23" applyNumberFormat="0" applyProtection="0">
      <alignment vertical="center"/>
    </xf>
    <xf numFmtId="4" fontId="10" fillId="6" borderId="23" applyNumberFormat="0" applyProtection="0">
      <alignment horizontal="left" vertical="center" indent="1"/>
    </xf>
    <xf numFmtId="0" fontId="10" fillId="6" borderId="23" applyNumberFormat="0" applyProtection="0">
      <alignment horizontal="left" vertical="top" indent="1"/>
    </xf>
    <xf numFmtId="4" fontId="10" fillId="43" borderId="23" applyNumberFormat="0" applyProtection="0">
      <alignment horizontal="right" vertical="center"/>
    </xf>
    <xf numFmtId="4" fontId="33" fillId="43" borderId="23" applyNumberFormat="0" applyProtection="0">
      <alignment horizontal="right" vertical="center"/>
    </xf>
    <xf numFmtId="4" fontId="10" fillId="4" borderId="23" applyNumberFormat="0" applyProtection="0">
      <alignment horizontal="left" vertical="center" indent="1"/>
    </xf>
    <xf numFmtId="0" fontId="10" fillId="4" borderId="23" applyNumberFormat="0" applyProtection="0">
      <alignment horizontal="left" vertical="top" indent="1"/>
    </xf>
    <xf numFmtId="4" fontId="34" fillId="44" borderId="0" applyNumberFormat="0" applyProtection="0">
      <alignment horizontal="left" vertical="center" indent="1"/>
    </xf>
    <xf numFmtId="4" fontId="35" fillId="43" borderId="23" applyNumberFormat="0" applyProtection="0">
      <alignment horizontal="right" vertical="center"/>
    </xf>
    <xf numFmtId="0" fontId="36" fillId="0" borderId="0" applyNumberFormat="0" applyFill="0" applyBorder="0" applyAlignment="0" applyProtection="0"/>
    <xf numFmtId="0" fontId="36" fillId="0" borderId="0" applyNumberFormat="0" applyFill="0" applyBorder="0" applyAlignment="0" applyProtection="0"/>
    <xf numFmtId="0" fontId="17" fillId="0" borderId="26" applyNumberFormat="0" applyFill="0" applyAlignment="0" applyProtection="0"/>
    <xf numFmtId="0" fontId="37" fillId="0" borderId="0" applyNumberFormat="0" applyFill="0" applyBorder="0" applyAlignment="0" applyProtection="0"/>
    <xf numFmtId="0" fontId="1" fillId="0" borderId="0"/>
    <xf numFmtId="0" fontId="5" fillId="0" borderId="0"/>
    <xf numFmtId="0" fontId="52"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1101">
    <xf numFmtId="0" fontId="0" fillId="0" borderId="0" xfId="0"/>
    <xf numFmtId="0" fontId="3" fillId="0" borderId="0" xfId="2"/>
    <xf numFmtId="3" fontId="2" fillId="2" borderId="0" xfId="1" applyNumberFormat="1" applyFont="1" applyFill="1" applyAlignment="1">
      <alignment horizontal="center"/>
    </xf>
    <xf numFmtId="3" fontId="4" fillId="2" borderId="0" xfId="1" applyNumberFormat="1" applyFont="1" applyFill="1" applyAlignment="1">
      <alignment horizontal="center"/>
    </xf>
    <xf numFmtId="0" fontId="6" fillId="0" borderId="0" xfId="2" applyFont="1" applyBorder="1"/>
    <xf numFmtId="0" fontId="7" fillId="0" borderId="0" xfId="1" applyFont="1" applyBorder="1" applyAlignment="1">
      <alignment horizontal="left"/>
    </xf>
    <xf numFmtId="3" fontId="5" fillId="0" borderId="2" xfId="1" applyNumberFormat="1" applyFont="1" applyBorder="1" applyAlignment="1">
      <alignment horizontal="right" vertical="center" indent="2"/>
    </xf>
    <xf numFmtId="3" fontId="5" fillId="0" borderId="6" xfId="1" applyNumberFormat="1" applyFont="1" applyBorder="1" applyAlignment="1">
      <alignment horizontal="right" vertical="center" indent="2"/>
    </xf>
    <xf numFmtId="3" fontId="7" fillId="0" borderId="6" xfId="1" applyNumberFormat="1" applyFont="1" applyBorder="1" applyAlignment="1">
      <alignment horizontal="right" vertical="center" indent="2"/>
    </xf>
    <xf numFmtId="3" fontId="7" fillId="0" borderId="6" xfId="1" applyNumberFormat="1" applyFont="1" applyBorder="1" applyAlignment="1">
      <alignment horizontal="right" indent="2"/>
    </xf>
    <xf numFmtId="3" fontId="7" fillId="0" borderId="7" xfId="1" applyNumberFormat="1" applyFont="1" applyBorder="1" applyAlignment="1">
      <alignment horizontal="left"/>
    </xf>
    <xf numFmtId="3" fontId="7" fillId="3" borderId="6" xfId="1" applyNumberFormat="1" applyFont="1" applyFill="1" applyBorder="1" applyAlignment="1">
      <alignment horizontal="right" vertical="center" indent="2"/>
    </xf>
    <xf numFmtId="3" fontId="7" fillId="3" borderId="8" xfId="1" applyNumberFormat="1" applyFont="1" applyFill="1" applyBorder="1" applyAlignment="1">
      <alignment horizontal="right" vertical="center" indent="2"/>
    </xf>
    <xf numFmtId="0" fontId="5" fillId="0" borderId="6" xfId="1" applyFont="1" applyFill="1" applyBorder="1" applyAlignment="1">
      <alignment horizontal="right" indent="2"/>
    </xf>
    <xf numFmtId="0" fontId="5" fillId="0" borderId="8" xfId="1" applyFont="1" applyFill="1" applyBorder="1" applyAlignment="1">
      <alignment horizontal="right" indent="2"/>
    </xf>
    <xf numFmtId="3" fontId="5" fillId="0" borderId="7" xfId="1" applyNumberFormat="1" applyFont="1" applyFill="1" applyBorder="1" applyAlignment="1">
      <alignment horizontal="left"/>
    </xf>
    <xf numFmtId="3" fontId="5" fillId="0" borderId="6" xfId="1" applyNumberFormat="1" applyFont="1" applyFill="1" applyBorder="1" applyAlignment="1">
      <alignment horizontal="right" indent="2"/>
    </xf>
    <xf numFmtId="3" fontId="5" fillId="0" borderId="6" xfId="1" applyNumberFormat="1" applyFont="1" applyFill="1" applyBorder="1" applyAlignment="1">
      <alignment horizontal="right" vertical="center" indent="2"/>
    </xf>
    <xf numFmtId="3" fontId="7" fillId="0" borderId="6" xfId="1" applyNumberFormat="1" applyFont="1" applyFill="1" applyBorder="1" applyAlignment="1">
      <alignment horizontal="right" vertical="center" indent="2"/>
    </xf>
    <xf numFmtId="3" fontId="5" fillId="0" borderId="7" xfId="1" applyNumberFormat="1" applyFont="1" applyFill="1" applyBorder="1"/>
    <xf numFmtId="0" fontId="5" fillId="0" borderId="6" xfId="1" applyFont="1" applyBorder="1" applyAlignment="1">
      <alignment horizontal="right" indent="2"/>
    </xf>
    <xf numFmtId="0" fontId="7" fillId="0" borderId="7" xfId="1" applyFont="1" applyBorder="1" applyAlignment="1">
      <alignment horizontal="left"/>
    </xf>
    <xf numFmtId="0" fontId="7" fillId="0" borderId="0" xfId="1" applyFont="1" applyBorder="1" applyAlignment="1">
      <alignment horizontal="left" vertical="center"/>
    </xf>
    <xf numFmtId="0" fontId="7" fillId="0" borderId="7" xfId="1" applyFont="1" applyBorder="1" applyAlignment="1">
      <alignment horizontal="left" vertical="center"/>
    </xf>
    <xf numFmtId="0" fontId="5" fillId="0" borderId="0" xfId="1" applyFont="1" applyBorder="1" applyAlignment="1">
      <alignment horizontal="left" vertical="center" indent="1"/>
    </xf>
    <xf numFmtId="0" fontId="5" fillId="0" borderId="7" xfId="1" applyFont="1" applyBorder="1" applyAlignment="1">
      <alignment horizontal="left" vertical="center"/>
    </xf>
    <xf numFmtId="0" fontId="7" fillId="0" borderId="0" xfId="1" applyFont="1" applyBorder="1" applyAlignment="1">
      <alignment vertical="center"/>
    </xf>
    <xf numFmtId="0" fontId="7" fillId="0" borderId="0" xfId="1" applyFont="1" applyFill="1" applyBorder="1" applyAlignment="1">
      <alignment vertical="center"/>
    </xf>
    <xf numFmtId="0" fontId="7" fillId="0" borderId="7" xfId="1" applyFont="1" applyFill="1" applyBorder="1" applyAlignment="1">
      <alignment horizontal="left" vertical="center"/>
    </xf>
    <xf numFmtId="0" fontId="5" fillId="0" borderId="0" xfId="1" applyFont="1" applyBorder="1"/>
    <xf numFmtId="0" fontId="5" fillId="0" borderId="7" xfId="1" applyFont="1" applyBorder="1"/>
    <xf numFmtId="0" fontId="7" fillId="0" borderId="7" xfId="1" quotePrefix="1" applyFont="1" applyBorder="1" applyAlignment="1">
      <alignment horizontal="left" vertical="center"/>
    </xf>
    <xf numFmtId="0" fontId="5" fillId="3" borderId="4" xfId="1" applyFont="1" applyFill="1" applyBorder="1"/>
    <xf numFmtId="0" fontId="5" fillId="3" borderId="14" xfId="1" applyFont="1" applyFill="1" applyBorder="1"/>
    <xf numFmtId="0" fontId="5" fillId="0" borderId="0" xfId="1" applyFont="1" applyFill="1"/>
    <xf numFmtId="0" fontId="6" fillId="0" borderId="0" xfId="1" applyFont="1" applyFill="1"/>
    <xf numFmtId="0" fontId="9" fillId="0" borderId="0" xfId="1" applyFont="1" applyFill="1"/>
    <xf numFmtId="4" fontId="2" fillId="0" borderId="0" xfId="1" applyNumberFormat="1" applyFont="1" applyAlignment="1">
      <alignment horizontal="center"/>
    </xf>
    <xf numFmtId="0" fontId="38" fillId="0" borderId="0" xfId="1" applyFont="1" applyFill="1" applyAlignment="1">
      <alignment horizontal="right"/>
    </xf>
    <xf numFmtId="4" fontId="5" fillId="0" borderId="0" xfId="1" applyNumberFormat="1" applyFont="1" applyBorder="1"/>
    <xf numFmtId="0" fontId="5" fillId="0" borderId="3" xfId="1" applyFont="1" applyBorder="1" applyAlignment="1">
      <alignment horizontal="left" vertical="center" indent="1"/>
    </xf>
    <xf numFmtId="0" fontId="5" fillId="0" borderId="4" xfId="1" applyFont="1" applyBorder="1" applyAlignment="1">
      <alignment horizontal="left" vertical="center"/>
    </xf>
    <xf numFmtId="0" fontId="7" fillId="0" borderId="0" xfId="1" applyFont="1"/>
    <xf numFmtId="0" fontId="7" fillId="0" borderId="0" xfId="1" applyFont="1" applyBorder="1"/>
    <xf numFmtId="0" fontId="5" fillId="0" borderId="0" xfId="1" applyFont="1" applyFill="1" applyBorder="1"/>
    <xf numFmtId="0" fontId="5" fillId="0" borderId="7" xfId="1" applyFont="1" applyFill="1" applyBorder="1" applyAlignment="1">
      <alignment horizontal="left"/>
    </xf>
    <xf numFmtId="0" fontId="7" fillId="3" borderId="6" xfId="1" applyFont="1" applyFill="1" applyBorder="1" applyAlignment="1">
      <alignment vertical="center"/>
    </xf>
    <xf numFmtId="0" fontId="7" fillId="3" borderId="7" xfId="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7" xfId="1" applyFont="1" applyFill="1" applyBorder="1" applyAlignment="1">
      <alignment horizontal="left" vertical="center"/>
    </xf>
    <xf numFmtId="0" fontId="7" fillId="0" borderId="6" xfId="1" applyFont="1" applyFill="1" applyBorder="1" applyAlignment="1">
      <alignment vertical="center" wrapText="1"/>
    </xf>
    <xf numFmtId="0" fontId="5" fillId="0" borderId="0" xfId="1" applyFont="1" applyFill="1" applyBorder="1" applyAlignment="1"/>
    <xf numFmtId="0" fontId="5" fillId="0" borderId="6" xfId="1" applyFont="1" applyFill="1" applyBorder="1" applyAlignment="1">
      <alignment vertical="center"/>
    </xf>
    <xf numFmtId="0" fontId="7" fillId="0" borderId="7" xfId="1" applyFont="1" applyFill="1" applyBorder="1" applyAlignment="1">
      <alignment horizontal="left"/>
    </xf>
    <xf numFmtId="0" fontId="7" fillId="0" borderId="0" xfId="1" applyFont="1" applyFill="1" applyBorder="1" applyAlignment="1">
      <alignment horizontal="left"/>
    </xf>
    <xf numFmtId="0" fontId="7" fillId="0" borderId="9" xfId="1" applyFont="1" applyBorder="1" applyAlignment="1">
      <alignment horizontal="left" vertical="center"/>
    </xf>
    <xf numFmtId="0" fontId="7" fillId="0" borderId="9" xfId="1" quotePrefix="1" applyFont="1" applyBorder="1" applyAlignment="1">
      <alignment horizontal="left" vertical="center"/>
    </xf>
    <xf numFmtId="0" fontId="5" fillId="0" borderId="9" xfId="1" applyFont="1" applyBorder="1" applyAlignment="1">
      <alignment horizontal="left" vertical="center" indent="1"/>
    </xf>
    <xf numFmtId="0" fontId="5" fillId="0" borderId="9" xfId="1" applyFont="1" applyBorder="1" applyAlignment="1">
      <alignment horizontal="left" vertical="center" indent="2"/>
    </xf>
    <xf numFmtId="0" fontId="5" fillId="0" borderId="9" xfId="1" applyFont="1" applyBorder="1" applyAlignment="1">
      <alignment horizontal="left" vertical="center" indent="3"/>
    </xf>
    <xf numFmtId="3" fontId="5" fillId="0" borderId="9" xfId="1" applyNumberFormat="1" applyFont="1" applyBorder="1" applyAlignment="1">
      <alignment horizontal="left" vertical="center" indent="1"/>
    </xf>
    <xf numFmtId="0" fontId="7" fillId="0" borderId="9" xfId="1" applyFont="1" applyBorder="1" applyAlignment="1">
      <alignment vertical="center"/>
    </xf>
    <xf numFmtId="0" fontId="7" fillId="0" borderId="9" xfId="1" applyFont="1" applyFill="1" applyBorder="1" applyAlignment="1">
      <alignment vertical="center"/>
    </xf>
    <xf numFmtId="0" fontId="5" fillId="0" borderId="8" xfId="1" applyFont="1" applyFill="1" applyBorder="1" applyAlignment="1">
      <alignment horizontal="center" vertical="center"/>
    </xf>
    <xf numFmtId="0" fontId="5" fillId="0" borderId="7" xfId="1" applyFont="1" applyFill="1" applyBorder="1"/>
    <xf numFmtId="166" fontId="39" fillId="0" borderId="0" xfId="1" applyNumberFormat="1" applyFont="1"/>
    <xf numFmtId="166" fontId="40" fillId="0" borderId="0" xfId="1" applyNumberFormat="1" applyFont="1"/>
    <xf numFmtId="0" fontId="9" fillId="0" borderId="0" xfId="1" applyFont="1"/>
    <xf numFmtId="0" fontId="5" fillId="0" borderId="11" xfId="1" applyFont="1" applyFill="1" applyBorder="1" applyAlignment="1">
      <alignment horizontal="left" indent="2"/>
    </xf>
    <xf numFmtId="0" fontId="5" fillId="0" borderId="4" xfId="1" applyFont="1" applyBorder="1"/>
    <xf numFmtId="0" fontId="5" fillId="0" borderId="8" xfId="1" applyFont="1" applyBorder="1" applyAlignment="1">
      <alignment horizontal="left" indent="2"/>
    </xf>
    <xf numFmtId="0" fontId="5" fillId="0" borderId="7" xfId="1" applyFont="1" applyBorder="1" applyAlignment="1">
      <alignment horizontal="left"/>
    </xf>
    <xf numFmtId="0" fontId="7" fillId="0" borderId="8" xfId="1" applyFont="1" applyBorder="1" applyAlignment="1">
      <alignment horizontal="left" indent="1"/>
    </xf>
    <xf numFmtId="0" fontId="5" fillId="0" borderId="8" xfId="1" applyFont="1" applyFill="1" applyBorder="1" applyAlignment="1">
      <alignment horizontal="left" indent="2"/>
    </xf>
    <xf numFmtId="0" fontId="7" fillId="0" borderId="8" xfId="1" applyFont="1" applyBorder="1"/>
    <xf numFmtId="0" fontId="7" fillId="0" borderId="8" xfId="1" applyFont="1" applyBorder="1" applyAlignment="1">
      <alignment horizontal="left"/>
    </xf>
    <xf numFmtId="0" fontId="5" fillId="0" borderId="8" xfId="1" applyFont="1" applyFill="1" applyBorder="1" applyAlignment="1">
      <alignment vertical="center"/>
    </xf>
    <xf numFmtId="3" fontId="7" fillId="3" borderId="8" xfId="1" applyNumberFormat="1" applyFont="1" applyFill="1" applyBorder="1" applyAlignment="1">
      <alignment vertical="center"/>
    </xf>
    <xf numFmtId="0" fontId="7" fillId="3" borderId="7" xfId="1" applyFont="1" applyFill="1" applyBorder="1" applyAlignment="1">
      <alignment horizontal="left"/>
    </xf>
    <xf numFmtId="0" fontId="7" fillId="3" borderId="8" xfId="1" applyFont="1" applyFill="1" applyBorder="1" applyAlignment="1">
      <alignment vertical="center"/>
    </xf>
    <xf numFmtId="0" fontId="5" fillId="0" borderId="8" xfId="1" applyFont="1" applyFill="1" applyBorder="1"/>
    <xf numFmtId="0" fontId="5" fillId="0" borderId="8" xfId="1" applyFont="1" applyBorder="1" applyAlignment="1">
      <alignment horizontal="left" indent="1"/>
    </xf>
    <xf numFmtId="0" fontId="5" fillId="0" borderId="8" xfId="1" applyFont="1" applyBorder="1"/>
    <xf numFmtId="0" fontId="7" fillId="0" borderId="7" xfId="1" applyFont="1" applyBorder="1"/>
    <xf numFmtId="0" fontId="7" fillId="0" borderId="8" xfId="1" applyFont="1" applyFill="1" applyBorder="1"/>
    <xf numFmtId="3" fontId="7" fillId="0" borderId="6" xfId="1" applyNumberFormat="1" applyFont="1" applyFill="1" applyBorder="1" applyAlignment="1">
      <alignment horizontal="right"/>
    </xf>
    <xf numFmtId="0" fontId="5" fillId="0" borderId="0" xfId="1" applyFont="1" applyFill="1" applyAlignment="1">
      <alignment horizontal="center"/>
    </xf>
    <xf numFmtId="3" fontId="5" fillId="0" borderId="0" xfId="1" applyNumberFormat="1" applyFont="1"/>
    <xf numFmtId="3" fontId="5" fillId="0" borderId="0" xfId="1" applyNumberFormat="1" applyFont="1" applyBorder="1"/>
    <xf numFmtId="3" fontId="5" fillId="0" borderId="0" xfId="1" applyNumberFormat="1" applyFont="1" applyFill="1" applyBorder="1" applyAlignment="1">
      <alignment horizontal="right" indent="1"/>
    </xf>
    <xf numFmtId="0" fontId="5" fillId="0" borderId="0" xfId="1" quotePrefix="1" applyFont="1" applyFill="1" applyBorder="1"/>
    <xf numFmtId="3" fontId="5" fillId="0" borderId="5" xfId="1" applyNumberFormat="1" applyFont="1" applyBorder="1"/>
    <xf numFmtId="0" fontId="5" fillId="0" borderId="30" xfId="1" applyFont="1" applyBorder="1"/>
    <xf numFmtId="0" fontId="5" fillId="0" borderId="32" xfId="1" applyFont="1" applyFill="1" applyBorder="1"/>
    <xf numFmtId="0" fontId="5" fillId="0" borderId="33" xfId="1" applyFont="1" applyBorder="1"/>
    <xf numFmtId="3" fontId="5" fillId="3" borderId="34" xfId="1" quotePrefix="1" applyNumberFormat="1" applyFont="1" applyFill="1" applyBorder="1" applyAlignment="1">
      <alignment horizontal="center" vertical="center" wrapText="1"/>
    </xf>
    <xf numFmtId="0" fontId="5" fillId="3" borderId="25" xfId="1" quotePrefix="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35" xfId="1" applyFont="1" applyFill="1" applyBorder="1"/>
    <xf numFmtId="0" fontId="5" fillId="3" borderId="36" xfId="1" applyFont="1" applyFill="1" applyBorder="1"/>
    <xf numFmtId="3" fontId="7" fillId="3" borderId="10" xfId="1" applyNumberFormat="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5" fillId="3" borderId="38" xfId="1" applyFont="1" applyFill="1" applyBorder="1"/>
    <xf numFmtId="0" fontId="5" fillId="3" borderId="39" xfId="1" applyFont="1" applyFill="1" applyBorder="1"/>
    <xf numFmtId="0" fontId="7" fillId="0" borderId="0" xfId="1" applyFont="1" applyFill="1" applyAlignment="1">
      <alignment horizontal="left"/>
    </xf>
    <xf numFmtId="0" fontId="5" fillId="0" borderId="0" xfId="1" applyFont="1"/>
    <xf numFmtId="0" fontId="8" fillId="0" borderId="0" xfId="1" applyFont="1" applyAlignment="1">
      <alignment horizontal="left"/>
    </xf>
    <xf numFmtId="0" fontId="7" fillId="0" borderId="0" xfId="1" applyFont="1" applyAlignment="1">
      <alignment horizontal="left"/>
    </xf>
    <xf numFmtId="168" fontId="5" fillId="0" borderId="0" xfId="1" applyNumberFormat="1" applyFont="1"/>
    <xf numFmtId="168" fontId="5" fillId="0" borderId="0" xfId="1" applyNumberFormat="1" applyFont="1" applyFill="1" applyBorder="1"/>
    <xf numFmtId="0" fontId="5" fillId="0" borderId="5" xfId="1" applyFont="1" applyBorder="1"/>
    <xf numFmtId="0" fontId="5" fillId="3" borderId="34" xfId="1" applyFont="1" applyFill="1" applyBorder="1" applyAlignment="1">
      <alignment horizontal="center" vertical="center" wrapText="1"/>
    </xf>
    <xf numFmtId="0" fontId="5" fillId="3" borderId="40" xfId="1" applyFont="1" applyFill="1" applyBorder="1"/>
    <xf numFmtId="0" fontId="7" fillId="3" borderId="10" xfId="1" applyFont="1" applyFill="1" applyBorder="1" applyAlignment="1">
      <alignment horizontal="center" vertical="center" wrapText="1"/>
    </xf>
    <xf numFmtId="0" fontId="7" fillId="3" borderId="38" xfId="1" applyFont="1" applyFill="1" applyBorder="1"/>
    <xf numFmtId="0" fontId="9" fillId="0" borderId="0" xfId="1" applyFont="1" applyAlignment="1"/>
    <xf numFmtId="0" fontId="5" fillId="0" borderId="0" xfId="67" applyFont="1"/>
    <xf numFmtId="0" fontId="42" fillId="0" borderId="0" xfId="67" applyFont="1"/>
    <xf numFmtId="169" fontId="5" fillId="0" borderId="0" xfId="67" applyNumberFormat="1" applyFont="1"/>
    <xf numFmtId="3" fontId="42" fillId="0" borderId="0" xfId="67" applyNumberFormat="1" applyFont="1"/>
    <xf numFmtId="0" fontId="43" fillId="0" borderId="0" xfId="1" applyFont="1" applyBorder="1"/>
    <xf numFmtId="3" fontId="7" fillId="3" borderId="11" xfId="65" applyNumberFormat="1" applyFont="1" applyFill="1" applyBorder="1" applyAlignment="1">
      <alignment horizontal="right" vertical="center" indent="2"/>
    </xf>
    <xf numFmtId="0" fontId="7" fillId="3" borderId="4" xfId="60" applyFont="1" applyFill="1" applyBorder="1" applyAlignment="1">
      <alignment vertical="center"/>
    </xf>
    <xf numFmtId="169" fontId="5" fillId="0" borderId="0" xfId="60" applyNumberFormat="1" applyFont="1"/>
    <xf numFmtId="4" fontId="5" fillId="0" borderId="5" xfId="60" applyNumberFormat="1" applyFont="1" applyBorder="1" applyAlignment="1">
      <alignment vertical="center"/>
    </xf>
    <xf numFmtId="4" fontId="5" fillId="0" borderId="8" xfId="60" applyNumberFormat="1" applyFont="1" applyBorder="1" applyAlignment="1">
      <alignment vertical="center"/>
    </xf>
    <xf numFmtId="0" fontId="5" fillId="0" borderId="7" xfId="60" applyFont="1" applyBorder="1" applyAlignment="1">
      <alignment vertical="center"/>
    </xf>
    <xf numFmtId="4" fontId="7" fillId="3" borderId="5" xfId="60" applyNumberFormat="1" applyFont="1" applyFill="1" applyBorder="1" applyAlignment="1">
      <alignment horizontal="center" vertical="center"/>
    </xf>
    <xf numFmtId="4" fontId="7" fillId="3" borderId="8" xfId="60" applyNumberFormat="1" applyFont="1" applyFill="1" applyBorder="1" applyAlignment="1">
      <alignment horizontal="center" vertical="center"/>
    </xf>
    <xf numFmtId="3" fontId="7" fillId="3" borderId="8" xfId="65" applyNumberFormat="1" applyFont="1" applyFill="1" applyBorder="1" applyAlignment="1">
      <alignment horizontal="right" vertical="center" indent="2"/>
    </xf>
    <xf numFmtId="0" fontId="7" fillId="3" borderId="8" xfId="60" applyFont="1" applyFill="1" applyBorder="1" applyAlignment="1">
      <alignment horizontal="right" vertical="center" indent="2"/>
    </xf>
    <xf numFmtId="0" fontId="7" fillId="3" borderId="8" xfId="60" applyFont="1" applyFill="1" applyBorder="1" applyAlignment="1">
      <alignment horizontal="center" vertical="center"/>
    </xf>
    <xf numFmtId="0" fontId="7" fillId="3" borderId="7" xfId="60" applyFont="1" applyFill="1" applyBorder="1" applyAlignment="1">
      <alignment vertical="center"/>
    </xf>
    <xf numFmtId="3" fontId="6" fillId="0" borderId="8" xfId="60" applyNumberFormat="1" applyFont="1" applyBorder="1" applyAlignment="1">
      <alignment horizontal="right" vertical="center" indent="2"/>
    </xf>
    <xf numFmtId="0" fontId="6" fillId="0" borderId="8" xfId="60" applyFont="1" applyBorder="1" applyAlignment="1">
      <alignment horizontal="center" vertical="center"/>
    </xf>
    <xf numFmtId="0" fontId="6" fillId="0" borderId="7" xfId="60" applyFont="1" applyBorder="1" applyAlignment="1">
      <alignment vertical="center"/>
    </xf>
    <xf numFmtId="4" fontId="5" fillId="0" borderId="0" xfId="67" applyNumberFormat="1" applyFont="1"/>
    <xf numFmtId="4" fontId="5" fillId="0" borderId="8" xfId="66" applyNumberFormat="1" applyFont="1" applyBorder="1" applyAlignment="1">
      <alignment vertical="center"/>
    </xf>
    <xf numFmtId="0" fontId="5" fillId="0" borderId="8" xfId="60" applyFont="1" applyBorder="1" applyAlignment="1">
      <alignment vertical="center"/>
    </xf>
    <xf numFmtId="4" fontId="5" fillId="0" borderId="0" xfId="60" applyNumberFormat="1" applyFont="1"/>
    <xf numFmtId="4" fontId="7" fillId="3" borderId="43" xfId="60" applyNumberFormat="1" applyFont="1" applyFill="1" applyBorder="1" applyAlignment="1">
      <alignment horizontal="center" vertical="center"/>
    </xf>
    <xf numFmtId="4" fontId="7" fillId="3" borderId="44" xfId="60" applyNumberFormat="1" applyFont="1" applyFill="1" applyBorder="1" applyAlignment="1">
      <alignment horizontal="center" vertical="center"/>
    </xf>
    <xf numFmtId="3" fontId="7" fillId="3" borderId="44" xfId="65" applyNumberFormat="1" applyFont="1" applyFill="1" applyBorder="1" applyAlignment="1">
      <alignment horizontal="center" vertical="center"/>
    </xf>
    <xf numFmtId="0" fontId="7" fillId="3" borderId="44" xfId="60" applyFont="1" applyFill="1" applyBorder="1" applyAlignment="1">
      <alignment horizontal="center" vertical="center"/>
    </xf>
    <xf numFmtId="0" fontId="7" fillId="3" borderId="45" xfId="60" applyFont="1" applyFill="1" applyBorder="1" applyAlignment="1">
      <alignment horizontal="left" vertical="center"/>
    </xf>
    <xf numFmtId="0" fontId="6" fillId="0" borderId="0" xfId="60" applyFont="1" applyAlignment="1">
      <alignment horizontal="center"/>
    </xf>
    <xf numFmtId="0" fontId="5" fillId="0" borderId="0" xfId="60" applyFont="1"/>
    <xf numFmtId="0" fontId="1" fillId="0" borderId="0" xfId="65" applyFill="1"/>
    <xf numFmtId="0" fontId="44" fillId="0" borderId="0" xfId="65" applyFont="1"/>
    <xf numFmtId="0" fontId="44" fillId="0" borderId="0" xfId="65" applyFont="1" applyAlignment="1">
      <alignment horizontal="right" indent="1"/>
    </xf>
    <xf numFmtId="0" fontId="1" fillId="0" borderId="0" xfId="65"/>
    <xf numFmtId="0" fontId="1" fillId="0" borderId="0" xfId="65" applyFill="1" applyBorder="1"/>
    <xf numFmtId="0" fontId="45" fillId="0" borderId="10" xfId="65" applyFont="1" applyFill="1" applyBorder="1" applyAlignment="1">
      <alignment wrapText="1"/>
    </xf>
    <xf numFmtId="0" fontId="45" fillId="0" borderId="13" xfId="65" applyFont="1" applyFill="1" applyBorder="1" applyAlignment="1">
      <alignment wrapText="1"/>
    </xf>
    <xf numFmtId="0" fontId="45" fillId="0" borderId="13" xfId="65" applyFont="1" applyFill="1" applyBorder="1" applyAlignment="1">
      <alignment horizontal="right" wrapText="1" indent="1"/>
    </xf>
    <xf numFmtId="0" fontId="45" fillId="0" borderId="14" xfId="65" applyFont="1" applyFill="1" applyBorder="1" applyAlignment="1">
      <alignment horizontal="right" wrapText="1" indent="1"/>
    </xf>
    <xf numFmtId="0" fontId="45" fillId="0" borderId="10" xfId="65" applyFont="1" applyFill="1" applyBorder="1" applyAlignment="1">
      <alignment horizontal="center" wrapText="1"/>
    </xf>
    <xf numFmtId="0" fontId="45" fillId="0" borderId="13" xfId="65" applyFont="1" applyFill="1" applyBorder="1" applyAlignment="1">
      <alignment horizontal="center" wrapText="1"/>
    </xf>
    <xf numFmtId="0" fontId="46" fillId="0" borderId="39" xfId="65" applyFont="1" applyFill="1" applyBorder="1" applyAlignment="1">
      <alignment horizontal="center" wrapText="1"/>
    </xf>
    <xf numFmtId="0" fontId="5" fillId="0" borderId="0" xfId="65" applyFont="1" applyFill="1"/>
    <xf numFmtId="0" fontId="7" fillId="3" borderId="10" xfId="65" applyFont="1" applyFill="1" applyBorder="1" applyAlignment="1">
      <alignment horizontal="center" vertical="center" wrapText="1"/>
    </xf>
    <xf numFmtId="0" fontId="7" fillId="3" borderId="13" xfId="65" applyFont="1" applyFill="1" applyBorder="1" applyAlignment="1">
      <alignment horizontal="center" vertical="center" wrapText="1"/>
    </xf>
    <xf numFmtId="0" fontId="7" fillId="3" borderId="14" xfId="65" applyFont="1" applyFill="1" applyBorder="1" applyAlignment="1">
      <alignment horizontal="center" vertical="center" wrapText="1"/>
    </xf>
    <xf numFmtId="0" fontId="7" fillId="3" borderId="39" xfId="65" applyFont="1" applyFill="1" applyBorder="1" applyAlignment="1">
      <alignment horizontal="center" vertical="center" wrapText="1"/>
    </xf>
    <xf numFmtId="0" fontId="47" fillId="0" borderId="0" xfId="65" applyFont="1"/>
    <xf numFmtId="0" fontId="47" fillId="0" borderId="0" xfId="65" applyFont="1" applyAlignment="1">
      <alignment horizontal="right" indent="1"/>
    </xf>
    <xf numFmtId="0" fontId="48" fillId="0" borderId="0" xfId="65" applyFont="1"/>
    <xf numFmtId="0" fontId="27" fillId="0" borderId="0" xfId="64" applyAlignment="1"/>
    <xf numFmtId="0" fontId="27" fillId="0" borderId="0" xfId="64" applyAlignment="1">
      <alignment horizontal="right" indent="1"/>
    </xf>
    <xf numFmtId="0" fontId="9" fillId="0" borderId="0" xfId="113" applyFont="1"/>
    <xf numFmtId="3" fontId="1" fillId="0" borderId="0" xfId="112" applyNumberFormat="1" applyFont="1"/>
    <xf numFmtId="0" fontId="1" fillId="0" borderId="0" xfId="112" applyFont="1" applyBorder="1"/>
    <xf numFmtId="165" fontId="1" fillId="0" borderId="0" xfId="112" applyNumberFormat="1" applyFont="1"/>
    <xf numFmtId="2" fontId="1" fillId="0" borderId="0" xfId="112" applyNumberFormat="1" applyFont="1"/>
    <xf numFmtId="0" fontId="3" fillId="0" borderId="0" xfId="2"/>
    <xf numFmtId="0" fontId="9" fillId="0" borderId="0" xfId="1" applyFont="1" applyFill="1"/>
    <xf numFmtId="0" fontId="7" fillId="0" borderId="0" xfId="1" applyFont="1" applyFill="1"/>
    <xf numFmtId="3" fontId="7" fillId="0" borderId="0" xfId="1" applyNumberFormat="1" applyFont="1" applyFill="1" applyBorder="1"/>
    <xf numFmtId="0" fontId="5" fillId="0" borderId="0" xfId="1" applyFont="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7" xfId="1" applyFont="1" applyFill="1" applyBorder="1"/>
    <xf numFmtId="0" fontId="7" fillId="0" borderId="0" xfId="1" applyFont="1" applyBorder="1" applyAlignment="1">
      <alignment horizontal="left"/>
    </xf>
    <xf numFmtId="0" fontId="7" fillId="0" borderId="7" xfId="1" applyFont="1" applyFill="1" applyBorder="1" applyAlignment="1">
      <alignment horizontal="left" vertical="center"/>
    </xf>
    <xf numFmtId="0" fontId="7" fillId="0" borderId="7" xfId="1" quotePrefix="1" applyFont="1" applyFill="1" applyBorder="1" applyAlignment="1">
      <alignment horizontal="lef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quotePrefix="1" applyFont="1" applyBorder="1" applyAlignment="1">
      <alignment horizontal="left" vertical="center"/>
    </xf>
    <xf numFmtId="0" fontId="5" fillId="0" borderId="7" xfId="1" quotePrefix="1" applyFont="1" applyFill="1" applyBorder="1" applyAlignment="1">
      <alignment horizontal="left" vertical="center"/>
    </xf>
    <xf numFmtId="0" fontId="7" fillId="0" borderId="4" xfId="1" quotePrefix="1" applyFont="1" applyBorder="1" applyAlignment="1">
      <alignment horizontal="left" vertical="center"/>
    </xf>
    <xf numFmtId="3" fontId="2" fillId="0" borderId="0" xfId="1" applyNumberFormat="1" applyFont="1" applyAlignment="1">
      <alignment horizontal="center"/>
    </xf>
    <xf numFmtId="0" fontId="2" fillId="0" borderId="0" xfId="1" applyFont="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13" xfId="1" applyFont="1" applyFill="1" applyBorder="1" applyAlignment="1"/>
    <xf numFmtId="0" fontId="7" fillId="0" borderId="8" xfId="1" applyFont="1" applyFill="1" applyBorder="1" applyAlignment="1">
      <alignment horizontal="left" vertical="center"/>
    </xf>
    <xf numFmtId="0" fontId="7" fillId="0" borderId="8" xfId="1" applyFont="1" applyBorder="1" applyAlignment="1">
      <alignment horizontal="left" vertical="center"/>
    </xf>
    <xf numFmtId="0" fontId="7" fillId="0" borderId="8" xfId="1" applyFont="1" applyBorder="1" applyAlignment="1">
      <alignment horizontal="left" vertical="center" indent="1"/>
    </xf>
    <xf numFmtId="0" fontId="5" fillId="0" borderId="8" xfId="1" applyFont="1" applyFill="1" applyBorder="1" applyAlignment="1">
      <alignment horizontal="left" vertical="center" indent="2"/>
    </xf>
    <xf numFmtId="3" fontId="7" fillId="0" borderId="8" xfId="1" applyNumberFormat="1" applyFont="1" applyBorder="1" applyAlignment="1">
      <alignment horizontal="left" vertical="center" indent="1"/>
    </xf>
    <xf numFmtId="0" fontId="7" fillId="0" borderId="8" xfId="1" applyFont="1" applyFill="1" applyBorder="1" applyAlignment="1">
      <alignment horizontal="left" vertical="center" indent="1"/>
    </xf>
    <xf numFmtId="0" fontId="5" fillId="0" borderId="8" xfId="1" applyFont="1" applyBorder="1" applyAlignment="1">
      <alignment horizontal="left" vertical="center" indent="2"/>
    </xf>
    <xf numFmtId="0" fontId="5" fillId="0" borderId="8" xfId="1" applyFont="1" applyBorder="1" applyAlignment="1">
      <alignment horizontal="left" vertical="center" indent="3"/>
    </xf>
    <xf numFmtId="0" fontId="5" fillId="0" borderId="8" xfId="1" applyFont="1" applyBorder="1" applyAlignment="1">
      <alignment horizontal="left" vertical="center" wrapText="1" indent="2"/>
    </xf>
    <xf numFmtId="0" fontId="5" fillId="0" borderId="8" xfId="1" quotePrefix="1" applyFont="1" applyFill="1" applyBorder="1" applyAlignment="1">
      <alignment horizontal="left" vertical="center" wrapText="1" indent="3"/>
    </xf>
    <xf numFmtId="0" fontId="5" fillId="0" borderId="8" xfId="1" quotePrefix="1" applyFont="1" applyFill="1" applyBorder="1" applyAlignment="1">
      <alignment horizontal="left" vertical="center" indent="3"/>
    </xf>
    <xf numFmtId="0" fontId="7" fillId="0" borderId="8" xfId="1" quotePrefix="1" applyFont="1" applyBorder="1" applyAlignment="1">
      <alignment horizontal="left" vertical="center"/>
    </xf>
    <xf numFmtId="0" fontId="7" fillId="0" borderId="11" xfId="1" applyFont="1" applyBorder="1" applyAlignment="1">
      <alignment horizontal="left" vertical="center" indent="1"/>
    </xf>
    <xf numFmtId="0" fontId="6" fillId="0" borderId="0" xfId="2" applyFont="1" applyBorder="1"/>
    <xf numFmtId="0" fontId="3" fillId="0" borderId="0" xfId="2"/>
    <xf numFmtId="0" fontId="9" fillId="0" borderId="0" xfId="1" applyFont="1" applyFill="1"/>
    <xf numFmtId="0" fontId="7" fillId="0" borderId="0" xfId="1" applyFont="1" applyFill="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42" xfId="1" applyFont="1" applyFill="1" applyBorder="1" applyAlignment="1"/>
    <xf numFmtId="0" fontId="7" fillId="0" borderId="0" xfId="1" applyFont="1" applyBorder="1" applyAlignment="1">
      <alignment horizontal="left"/>
    </xf>
    <xf numFmtId="0" fontId="5" fillId="0" borderId="0" xfId="1" applyFont="1" applyBorder="1" applyAlignment="1">
      <alignment horizontal="left"/>
    </xf>
    <xf numFmtId="0" fontId="5" fillId="0" borderId="14" xfId="1" applyFont="1" applyFill="1" applyBorder="1"/>
    <xf numFmtId="3" fontId="5" fillId="0" borderId="0" xfId="1" applyNumberFormat="1" applyFont="1" applyBorder="1" applyAlignment="1">
      <alignment horizont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5" fillId="0" borderId="7" xfId="1" applyFont="1" applyBorder="1" applyAlignment="1">
      <alignment horizontal="left" vertical="center"/>
    </xf>
    <xf numFmtId="0" fontId="5" fillId="0" borderId="4" xfId="1" applyFont="1" applyBorder="1" applyAlignment="1">
      <alignment horizontal="left" vertical="center"/>
    </xf>
    <xf numFmtId="0" fontId="5" fillId="0" borderId="0" xfId="1" applyFont="1" applyBorder="1" applyAlignment="1">
      <alignment horizontal="left" vertical="center" indent="2"/>
    </xf>
    <xf numFmtId="0" fontId="2" fillId="0" borderId="0" xfId="1" applyFont="1" applyBorder="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0" xfId="1" applyFont="1" applyBorder="1" applyAlignment="1">
      <alignment horizontal="left" vertical="center" indent="1"/>
    </xf>
    <xf numFmtId="0" fontId="5" fillId="0" borderId="0" xfId="1" applyFont="1" applyFill="1" applyBorder="1" applyAlignment="1">
      <alignment horizontal="left" vertical="center" indent="1"/>
    </xf>
    <xf numFmtId="0" fontId="5" fillId="0" borderId="9" xfId="1" applyFont="1" applyBorder="1" applyAlignment="1">
      <alignment horizontal="left" vertical="center" indent="1"/>
    </xf>
    <xf numFmtId="0" fontId="5" fillId="0" borderId="3" xfId="1" applyFont="1" applyBorder="1" applyAlignment="1">
      <alignment horizontal="left" vertical="center" indent="2"/>
    </xf>
    <xf numFmtId="0" fontId="3" fillId="0" borderId="0" xfId="2"/>
    <xf numFmtId="0" fontId="9" fillId="0" borderId="0" xfId="1" applyFont="1" applyFill="1"/>
    <xf numFmtId="0" fontId="7" fillId="0" borderId="0" xfId="1" applyFont="1" applyFill="1"/>
    <xf numFmtId="0" fontId="5" fillId="0" borderId="0" xfId="1" applyFont="1"/>
    <xf numFmtId="0" fontId="6" fillId="0" borderId="0" xfId="1" applyFont="1" applyFill="1"/>
    <xf numFmtId="0" fontId="5" fillId="3" borderId="14" xfId="1" applyFont="1" applyFill="1" applyBorder="1"/>
    <xf numFmtId="0" fontId="5" fillId="3" borderId="4" xfId="1" applyFont="1" applyFill="1" applyBorder="1"/>
    <xf numFmtId="0" fontId="5" fillId="0" borderId="42" xfId="1" applyFont="1" applyFill="1" applyBorder="1" applyAlignment="1"/>
    <xf numFmtId="0" fontId="5" fillId="0" borderId="0" xfId="1" applyFont="1" applyFill="1" applyBorder="1"/>
    <xf numFmtId="0" fontId="5" fillId="0" borderId="14" xfId="1" applyFont="1" applyFill="1" applyBorder="1"/>
    <xf numFmtId="3" fontId="5" fillId="0" borderId="0" xfId="1" applyNumberFormat="1" applyFont="1" applyBorder="1" applyAlignment="1">
      <alignment horizont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7" fillId="0" borderId="7" xfId="1" applyFont="1" applyBorder="1" applyAlignment="1">
      <alignment horizontal="left" vertical="center"/>
    </xf>
    <xf numFmtId="0" fontId="5" fillId="0" borderId="7" xfId="1" quotePrefix="1" applyFont="1" applyBorder="1" applyAlignment="1">
      <alignment horizontal="left" vertical="center"/>
    </xf>
    <xf numFmtId="0" fontId="5" fillId="0" borderId="4" xfId="1" quotePrefix="1" applyFont="1" applyBorder="1" applyAlignment="1">
      <alignment horizontal="left" vertical="center"/>
    </xf>
    <xf numFmtId="0" fontId="7" fillId="0" borderId="0" xfId="1" applyFont="1" applyBorder="1" applyAlignment="1">
      <alignment horizontal="left" vertical="center" indent="1"/>
    </xf>
    <xf numFmtId="0" fontId="7" fillId="0" borderId="0" xfId="1" applyFont="1" applyFill="1" applyBorder="1" applyAlignment="1">
      <alignment horizontal="left" vertical="center" indent="1"/>
    </xf>
    <xf numFmtId="0" fontId="2" fillId="0" borderId="0" xfId="1" applyFont="1" applyBorder="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7" fillId="0" borderId="61" xfId="1" applyFont="1" applyFill="1" applyBorder="1" applyAlignment="1">
      <alignment horizontal="right" indent="1"/>
    </xf>
    <xf numFmtId="0" fontId="5" fillId="0" borderId="0" xfId="1" quotePrefix="1" applyFont="1" applyFill="1" applyBorder="1" applyAlignment="1">
      <alignment horizontal="left" vertical="center" wrapText="1" indent="3"/>
    </xf>
    <xf numFmtId="0" fontId="7" fillId="0" borderId="0" xfId="1" applyFont="1" applyBorder="1" applyAlignment="1">
      <alignment horizontal="left" vertical="center" indent="2"/>
    </xf>
    <xf numFmtId="0" fontId="5" fillId="0" borderId="0" xfId="1" quotePrefix="1" applyFont="1" applyBorder="1" applyAlignment="1">
      <alignment horizontal="left" vertical="center" indent="3"/>
    </xf>
    <xf numFmtId="0" fontId="5" fillId="0" borderId="0" xfId="1" applyFont="1" applyFill="1" applyBorder="1" applyAlignment="1">
      <alignment horizontal="left" vertical="center" indent="3"/>
    </xf>
    <xf numFmtId="0" fontId="5" fillId="0" borderId="0" xfId="1" quotePrefix="1" applyFont="1" applyBorder="1" applyAlignment="1">
      <alignment horizontal="left" vertical="center" wrapText="1" indent="3"/>
    </xf>
    <xf numFmtId="0" fontId="5" fillId="0" borderId="3" xfId="1" quotePrefix="1" applyFont="1" applyBorder="1" applyAlignment="1">
      <alignment horizontal="left" vertical="center" indent="3"/>
    </xf>
    <xf numFmtId="0" fontId="3" fillId="0" borderId="0" xfId="2"/>
    <xf numFmtId="0" fontId="9" fillId="0" borderId="0" xfId="1" applyFont="1" applyFill="1"/>
    <xf numFmtId="0" fontId="7" fillId="0" borderId="0" xfId="1" applyFont="1" applyFill="1"/>
    <xf numFmtId="0" fontId="5" fillId="0" borderId="0" xfId="1" applyFont="1"/>
    <xf numFmtId="0" fontId="6" fillId="0" borderId="0" xfId="1" applyFont="1" applyFill="1"/>
    <xf numFmtId="0" fontId="5" fillId="3" borderId="14" xfId="1" applyFont="1" applyFill="1" applyBorder="1"/>
    <xf numFmtId="0" fontId="5" fillId="3" borderId="4" xfId="1" applyFont="1" applyFill="1" applyBorder="1"/>
    <xf numFmtId="0" fontId="5" fillId="0" borderId="7" xfId="1" applyFont="1" applyFill="1" applyBorder="1"/>
    <xf numFmtId="0" fontId="5" fillId="0" borderId="0" xfId="1" applyFont="1" applyFill="1" applyBorder="1"/>
    <xf numFmtId="0" fontId="5" fillId="0" borderId="0" xfId="1" applyFont="1" applyFill="1" applyBorder="1" applyAlignment="1"/>
    <xf numFmtId="0" fontId="7" fillId="0" borderId="6" xfId="1" applyFont="1" applyFill="1" applyBorder="1" applyAlignment="1">
      <alignment horizontal="center"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quotePrefix="1" applyFont="1" applyBorder="1" applyAlignment="1">
      <alignment horizontal="left" vertical="center"/>
    </xf>
    <xf numFmtId="0" fontId="7" fillId="0" borderId="9" xfId="1" applyFont="1" applyBorder="1" applyAlignment="1">
      <alignment horizontal="left" vertical="center"/>
    </xf>
    <xf numFmtId="0" fontId="7" fillId="0" borderId="0" xfId="1" applyFont="1" applyBorder="1" applyAlignment="1">
      <alignment horizontal="left" vertical="center" indent="1"/>
    </xf>
    <xf numFmtId="0" fontId="5" fillId="0" borderId="0" xfId="1" applyFont="1" applyFill="1" applyBorder="1" applyAlignment="1">
      <alignment horizontal="left" vertical="center" indent="2"/>
    </xf>
    <xf numFmtId="0" fontId="5" fillId="0" borderId="0" xfId="1" applyFont="1" applyBorder="1" applyAlignment="1">
      <alignment horizontal="left" vertical="center" indent="2"/>
    </xf>
    <xf numFmtId="0" fontId="5" fillId="0" borderId="7" xfId="1" quotePrefix="1" applyFont="1" applyFill="1" applyBorder="1" applyAlignment="1">
      <alignment horizontal="left" vertic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0" xfId="1" quotePrefix="1" applyFont="1" applyBorder="1" applyAlignment="1">
      <alignment horizontal="left" vertical="center" indent="3"/>
    </xf>
    <xf numFmtId="0" fontId="5" fillId="0" borderId="0" xfId="1" applyFont="1" applyFill="1" applyBorder="1" applyAlignment="1">
      <alignment horizontal="left" vertical="center" indent="3"/>
    </xf>
    <xf numFmtId="0" fontId="7" fillId="0" borderId="9" xfId="1" applyFont="1" applyBorder="1" applyAlignment="1">
      <alignment horizontal="left" vertical="center" indent="1"/>
    </xf>
    <xf numFmtId="0" fontId="5" fillId="0" borderId="0" xfId="1" applyFont="1" applyBorder="1" applyAlignment="1">
      <alignment horizontal="left" vertical="center" indent="3"/>
    </xf>
    <xf numFmtId="0" fontId="5" fillId="0" borderId="0" xfId="1" quotePrefix="1" applyFont="1" applyBorder="1" applyAlignment="1">
      <alignment horizontal="left" vertical="center" indent="2"/>
    </xf>
    <xf numFmtId="0" fontId="7" fillId="0" borderId="10" xfId="1" applyFont="1" applyFill="1" applyBorder="1" applyAlignment="1">
      <alignment horizontal="center" vertical="center"/>
    </xf>
    <xf numFmtId="0" fontId="3" fillId="0" borderId="0" xfId="2"/>
    <xf numFmtId="0" fontId="5" fillId="3" borderId="14" xfId="1" applyFont="1" applyFill="1" applyBorder="1"/>
    <xf numFmtId="0" fontId="5" fillId="3" borderId="4" xfId="1" applyFont="1" applyFill="1" applyBorder="1"/>
    <xf numFmtId="0" fontId="5" fillId="0" borderId="7" xfId="1" applyFont="1" applyFill="1" applyBorder="1"/>
    <xf numFmtId="0" fontId="5" fillId="0" borderId="0" xfId="1" applyFont="1" applyFill="1" applyBorder="1"/>
    <xf numFmtId="0" fontId="7" fillId="0" borderId="0" xfId="1" applyFont="1" applyBorder="1" applyAlignment="1">
      <alignment horizontal="left"/>
    </xf>
    <xf numFmtId="0" fontId="7" fillId="0" borderId="0" xfId="1" applyFont="1" applyFill="1" applyBorder="1"/>
    <xf numFmtId="0" fontId="5" fillId="0" borderId="0" xfId="1" applyFont="1" applyFill="1" applyBorder="1" applyAlignment="1"/>
    <xf numFmtId="3" fontId="5" fillId="0" borderId="0" xfId="1" applyNumberFormat="1" applyFont="1" applyFill="1" applyBorder="1" applyAlignment="1">
      <alignment horizontal="center"/>
    </xf>
    <xf numFmtId="0" fontId="9" fillId="0" borderId="0" xfId="1" applyFont="1" applyFill="1" applyBorder="1"/>
    <xf numFmtId="0" fontId="6" fillId="0" borderId="3" xfId="1" applyFont="1" applyFill="1" applyBorder="1"/>
    <xf numFmtId="0" fontId="5" fillId="0" borderId="3" xfId="1" applyFont="1" applyFill="1" applyBorder="1"/>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5" fillId="0" borderId="7" xfId="1" applyFont="1" applyFill="1" applyBorder="1" applyAlignment="1">
      <alignment horizontal="left" vertical="center"/>
    </xf>
    <xf numFmtId="0" fontId="5" fillId="0" borderId="0" xfId="1" applyFont="1" applyFill="1" applyBorder="1" applyAlignment="1">
      <alignment horizontal="left" vertical="center" indent="2"/>
    </xf>
    <xf numFmtId="0" fontId="7" fillId="0" borderId="0" xfId="1" applyFont="1" applyFill="1" applyBorder="1" applyAlignment="1">
      <alignment horizontal="left" vertical="center" indent="1"/>
    </xf>
    <xf numFmtId="0" fontId="5" fillId="0" borderId="7" xfId="1" quotePrefix="1" applyFont="1" applyFill="1" applyBorder="1" applyAlignment="1">
      <alignment horizontal="left" vertical="center"/>
    </xf>
    <xf numFmtId="0" fontId="38" fillId="0" borderId="0" xfId="1" applyFont="1" applyFill="1" applyAlignment="1">
      <alignment horizontal="right"/>
    </xf>
    <xf numFmtId="0" fontId="5" fillId="0" borderId="0" xfId="1" applyFont="1" applyFill="1" applyBorder="1" applyAlignment="1">
      <alignment horizontal="left" vertical="center" indent="3"/>
    </xf>
    <xf numFmtId="0" fontId="7" fillId="0" borderId="9" xfId="1" applyFont="1" applyFill="1" applyBorder="1" applyAlignment="1">
      <alignment horizontal="left" vertical="center" indent="1"/>
    </xf>
    <xf numFmtId="0" fontId="5" fillId="0" borderId="4" xfId="1" quotePrefix="1" applyFont="1" applyFill="1" applyBorder="1" applyAlignment="1">
      <alignment horizontal="left" vertical="center"/>
    </xf>
    <xf numFmtId="0" fontId="5" fillId="0" borderId="54" xfId="1" applyFont="1" applyFill="1" applyBorder="1" applyAlignment="1">
      <alignment horizontal="left" vertical="center" indent="3"/>
    </xf>
    <xf numFmtId="3" fontId="2" fillId="0" borderId="0" xfId="1" applyNumberFormat="1" applyFont="1" applyFill="1" applyBorder="1" applyAlignment="1">
      <alignment horizontal="center"/>
    </xf>
    <xf numFmtId="0" fontId="3" fillId="0" borderId="0" xfId="2"/>
    <xf numFmtId="0" fontId="7" fillId="0" borderId="0" xfId="1" applyFont="1" applyBorder="1" applyAlignment="1">
      <alignment horizontal="left"/>
    </xf>
    <xf numFmtId="0" fontId="9" fillId="0" borderId="0" xfId="1" applyFont="1" applyFill="1" applyBorder="1"/>
    <xf numFmtId="0" fontId="5" fillId="0" borderId="3" xfId="1" applyFont="1" applyFill="1" applyBorder="1"/>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Border="1"/>
    <xf numFmtId="0" fontId="5" fillId="0" borderId="4" xfId="1" applyFont="1" applyFill="1" applyBorder="1" applyAlignment="1">
      <alignment horizontal="left" vertical="center"/>
    </xf>
    <xf numFmtId="0" fontId="5" fillId="3" borderId="14" xfId="1" applyFont="1" applyFill="1" applyBorder="1" applyAlignment="1">
      <alignment vertical="center"/>
    </xf>
    <xf numFmtId="0" fontId="5" fillId="3" borderId="58" xfId="1" applyFont="1" applyFill="1" applyBorder="1" applyAlignment="1">
      <alignment vertical="center"/>
    </xf>
    <xf numFmtId="0" fontId="5" fillId="0" borderId="58" xfId="1" applyFont="1" applyFill="1" applyBorder="1" applyAlignment="1">
      <alignment horizontal="left" vertical="center"/>
    </xf>
    <xf numFmtId="0" fontId="7" fillId="0" borderId="31" xfId="1" applyFont="1" applyFill="1" applyBorder="1" applyAlignment="1">
      <alignment horizontal="left" vertical="center"/>
    </xf>
    <xf numFmtId="3" fontId="5" fillId="0" borderId="5" xfId="1" applyNumberFormat="1" applyFont="1" applyFill="1" applyBorder="1" applyAlignment="1">
      <alignment horizontal="right" vertical="center" indent="1"/>
    </xf>
    <xf numFmtId="3" fontId="5" fillId="0" borderId="5" xfId="1" applyNumberFormat="1" applyFont="1" applyBorder="1" applyAlignment="1">
      <alignment horizontal="right" vertical="center" indent="1"/>
    </xf>
    <xf numFmtId="3" fontId="5" fillId="0" borderId="1" xfId="1" applyNumberFormat="1" applyFont="1" applyFill="1" applyBorder="1" applyAlignment="1">
      <alignment horizontal="right" vertical="center" indent="1"/>
    </xf>
    <xf numFmtId="0" fontId="7" fillId="3" borderId="25"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5" fillId="0" borderId="36" xfId="1" applyFont="1" applyFill="1" applyBorder="1"/>
    <xf numFmtId="0" fontId="5" fillId="0" borderId="62" xfId="1" applyFont="1" applyFill="1" applyBorder="1" applyAlignment="1">
      <alignment horizontal="left" vertical="center"/>
    </xf>
    <xf numFmtId="0" fontId="7" fillId="0" borderId="25" xfId="1" applyFont="1" applyFill="1" applyBorder="1" applyAlignment="1">
      <alignment horizontal="center" vertical="center" wrapText="1"/>
    </xf>
    <xf numFmtId="0" fontId="7" fillId="0" borderId="34" xfId="1" applyFont="1" applyFill="1" applyBorder="1" applyAlignment="1">
      <alignment horizontal="center" vertical="center" wrapText="1"/>
    </xf>
    <xf numFmtId="3" fontId="5" fillId="0" borderId="3" xfId="1" applyNumberFormat="1" applyFont="1" applyFill="1" applyBorder="1" applyAlignment="1">
      <alignment horizontal="center"/>
    </xf>
    <xf numFmtId="3" fontId="7" fillId="0" borderId="5" xfId="1" applyNumberFormat="1" applyFont="1" applyBorder="1" applyAlignment="1">
      <alignment horizontal="right" vertical="center" indent="1"/>
    </xf>
    <xf numFmtId="3" fontId="5" fillId="0" borderId="63" xfId="1" applyNumberFormat="1" applyFont="1" applyFill="1" applyBorder="1" applyAlignment="1">
      <alignment horizontal="right" vertical="center" indent="1"/>
    </xf>
    <xf numFmtId="3" fontId="7" fillId="0" borderId="29" xfId="1" applyNumberFormat="1" applyFont="1" applyFill="1" applyBorder="1" applyAlignment="1">
      <alignment horizontal="right" vertical="center" indent="1"/>
    </xf>
    <xf numFmtId="0" fontId="7" fillId="0" borderId="6" xfId="1" applyFont="1" applyBorder="1" applyAlignment="1">
      <alignment horizontal="left" vertical="center" indent="1"/>
    </xf>
    <xf numFmtId="0" fontId="5" fillId="0" borderId="9" xfId="1" applyFont="1" applyFill="1" applyBorder="1" applyAlignment="1">
      <alignment horizontal="left" vertical="center" indent="2"/>
    </xf>
    <xf numFmtId="0" fontId="5" fillId="0" borderId="6" xfId="1" applyFont="1" applyBorder="1" applyAlignment="1">
      <alignment horizontal="left" vertical="center" indent="1"/>
    </xf>
    <xf numFmtId="0" fontId="5" fillId="0" borderId="6" xfId="1" quotePrefix="1" applyFont="1" applyBorder="1" applyAlignment="1">
      <alignment horizontal="left" vertical="center" indent="1"/>
    </xf>
    <xf numFmtId="0" fontId="5" fillId="0" borderId="9" xfId="1" quotePrefix="1" applyFont="1" applyFill="1" applyBorder="1" applyAlignment="1">
      <alignment horizontal="left" vertical="center" indent="2"/>
    </xf>
    <xf numFmtId="0" fontId="5" fillId="0" borderId="6" xfId="1" applyFont="1" applyFill="1" applyBorder="1" applyAlignment="1">
      <alignment horizontal="left" vertical="center" indent="1"/>
    </xf>
    <xf numFmtId="0" fontId="5" fillId="0" borderId="51" xfId="1" applyFont="1" applyFill="1" applyBorder="1" applyAlignment="1">
      <alignment horizontal="left" vertical="center" indent="2"/>
    </xf>
    <xf numFmtId="0" fontId="7" fillId="0" borderId="32" xfId="1" applyFont="1" applyFill="1" applyBorder="1" applyAlignment="1">
      <alignment horizontal="left" vertical="center" indent="1"/>
    </xf>
    <xf numFmtId="0" fontId="5" fillId="0" borderId="0" xfId="1" quotePrefix="1" applyFont="1" applyBorder="1" applyAlignment="1">
      <alignment horizontal="left" vertical="center" indent="1"/>
    </xf>
    <xf numFmtId="0" fontId="5" fillId="0" borderId="54" xfId="1" applyFont="1" applyFill="1" applyBorder="1" applyAlignment="1">
      <alignment horizontal="left" vertical="center" indent="2"/>
    </xf>
    <xf numFmtId="0" fontId="3" fillId="0" borderId="0" xfId="2"/>
    <xf numFmtId="0" fontId="9" fillId="0" borderId="0" xfId="1" applyFont="1" applyFill="1"/>
    <xf numFmtId="0" fontId="6" fillId="0" borderId="0" xfId="1" applyFont="1" applyFill="1"/>
    <xf numFmtId="0" fontId="7" fillId="0" borderId="0" xfId="1" applyFont="1" applyBorder="1" applyAlignment="1">
      <alignment horizontal="left"/>
    </xf>
    <xf numFmtId="3" fontId="1" fillId="0" borderId="0" xfId="1" applyNumberFormat="1" applyFont="1" applyFill="1"/>
    <xf numFmtId="0" fontId="7" fillId="0" borderId="39" xfId="1" applyFont="1" applyFill="1" applyBorder="1"/>
    <xf numFmtId="3" fontId="7" fillId="0" borderId="10" xfId="1" applyNumberFormat="1" applyFont="1" applyFill="1" applyBorder="1"/>
    <xf numFmtId="0" fontId="7" fillId="3" borderId="33" xfId="1" applyFont="1" applyFill="1" applyBorder="1" applyAlignment="1">
      <alignment vertical="center"/>
    </xf>
    <xf numFmtId="0" fontId="7" fillId="0" borderId="33" xfId="1" applyFont="1" applyFill="1" applyBorder="1" applyAlignment="1">
      <alignment vertical="center"/>
    </xf>
    <xf numFmtId="0" fontId="1" fillId="0" borderId="33" xfId="1" applyFont="1" applyBorder="1" applyAlignment="1">
      <alignment vertical="center"/>
    </xf>
    <xf numFmtId="0" fontId="7" fillId="0" borderId="33" xfId="1" applyFont="1" applyFill="1" applyBorder="1" applyAlignment="1">
      <alignment horizontal="left" vertical="center"/>
    </xf>
    <xf numFmtId="0" fontId="1" fillId="0" borderId="33" xfId="1" applyFont="1" applyFill="1" applyBorder="1" applyAlignment="1">
      <alignment horizontal="left" vertical="center"/>
    </xf>
    <xf numFmtId="0" fontId="1" fillId="0" borderId="33" xfId="1" applyFont="1" applyFill="1" applyBorder="1" applyAlignment="1">
      <alignment vertical="center"/>
    </xf>
    <xf numFmtId="0" fontId="7" fillId="0" borderId="33" xfId="1" applyFont="1" applyBorder="1" applyAlignment="1">
      <alignment vertical="center"/>
    </xf>
    <xf numFmtId="0" fontId="1" fillId="0" borderId="33" xfId="1" applyFont="1" applyFill="1" applyBorder="1" applyAlignment="1">
      <alignment horizontal="left" vertical="center" indent="1"/>
    </xf>
    <xf numFmtId="0" fontId="1" fillId="0" borderId="33" xfId="1" applyFont="1" applyBorder="1" applyAlignment="1">
      <alignment horizontal="left" vertical="center" indent="1"/>
    </xf>
    <xf numFmtId="0" fontId="1" fillId="0" borderId="41" xfId="1" applyFont="1" applyBorder="1" applyAlignment="1">
      <alignment horizontal="left" vertical="center" indent="1"/>
    </xf>
    <xf numFmtId="3" fontId="7" fillId="0" borderId="5" xfId="1" applyNumberFormat="1" applyFont="1" applyFill="1" applyBorder="1" applyAlignment="1">
      <alignment horizontal="right" vertical="center" indent="1"/>
    </xf>
    <xf numFmtId="3" fontId="8" fillId="0" borderId="5" xfId="1" applyNumberFormat="1" applyFont="1" applyFill="1" applyBorder="1" applyAlignment="1">
      <alignment horizontal="right" vertical="center" indent="1"/>
    </xf>
    <xf numFmtId="3" fontId="1" fillId="0" borderId="5" xfId="1" applyNumberFormat="1" applyFont="1" applyBorder="1" applyAlignment="1">
      <alignment horizontal="right" vertical="center" indent="1"/>
    </xf>
    <xf numFmtId="3" fontId="7" fillId="0" borderId="61" xfId="1" applyNumberFormat="1" applyFont="1" applyFill="1" applyBorder="1"/>
    <xf numFmtId="3" fontId="8" fillId="0" borderId="6" xfId="1" applyNumberFormat="1" applyFont="1" applyFill="1" applyBorder="1" applyAlignment="1">
      <alignment horizontal="right" vertical="center" indent="1"/>
    </xf>
    <xf numFmtId="3" fontId="1" fillId="0" borderId="6" xfId="1" applyNumberFormat="1" applyFont="1" applyBorder="1" applyAlignment="1">
      <alignment horizontal="right" vertical="center" indent="1"/>
    </xf>
    <xf numFmtId="0" fontId="3" fillId="0" borderId="0" xfId="2"/>
    <xf numFmtId="0" fontId="5" fillId="0" borderId="0" xfId="1" applyFont="1" applyFill="1"/>
    <xf numFmtId="3" fontId="5" fillId="0" borderId="0" xfId="1" applyNumberFormat="1" applyFont="1"/>
    <xf numFmtId="0" fontId="5" fillId="0" borderId="0" xfId="1" applyFont="1"/>
    <xf numFmtId="3" fontId="5" fillId="0" borderId="0" xfId="1" applyNumberFormat="1" applyFont="1" applyAlignment="1">
      <alignment horizontal="center"/>
    </xf>
    <xf numFmtId="0" fontId="7" fillId="3" borderId="13" xfId="1" applyFont="1" applyFill="1" applyBorder="1" applyAlignment="1">
      <alignment horizontal="center" vertical="center" wrapText="1"/>
    </xf>
    <xf numFmtId="0" fontId="5" fillId="0" borderId="0" xfId="1" applyFont="1" applyFill="1" applyBorder="1"/>
    <xf numFmtId="0" fontId="7" fillId="0" borderId="0" xfId="1" applyFont="1" applyBorder="1" applyAlignment="1">
      <alignment horizontal="left"/>
    </xf>
    <xf numFmtId="0" fontId="7" fillId="0" borderId="0" xfId="1" applyFont="1" applyAlignment="1">
      <alignment horizontal="left"/>
    </xf>
    <xf numFmtId="3" fontId="5" fillId="0" borderId="6" xfId="1" applyNumberFormat="1" applyFont="1" applyFill="1" applyBorder="1" applyAlignment="1">
      <alignment horizontal="right"/>
    </xf>
    <xf numFmtId="0" fontId="5" fillId="0" borderId="7" xfId="1" applyFont="1" applyFill="1" applyBorder="1" applyAlignment="1">
      <alignment horizontal="left"/>
    </xf>
    <xf numFmtId="0" fontId="5" fillId="0" borderId="0" xfId="1" quotePrefix="1" applyFont="1" applyFill="1" applyBorder="1"/>
    <xf numFmtId="3" fontId="5" fillId="0" borderId="0" xfId="1" applyNumberFormat="1" applyFont="1" applyFill="1" applyAlignment="1">
      <alignment horizontal="center"/>
    </xf>
    <xf numFmtId="0" fontId="8" fillId="0" borderId="0" xfId="1" applyFont="1" applyAlignment="1">
      <alignment horizontal="left"/>
    </xf>
    <xf numFmtId="0" fontId="5" fillId="3" borderId="39" xfId="1" applyFont="1" applyFill="1" applyBorder="1"/>
    <xf numFmtId="0" fontId="7" fillId="3" borderId="10" xfId="1" applyFont="1" applyFill="1" applyBorder="1" applyAlignment="1">
      <alignment horizontal="center" vertical="center" wrapText="1"/>
    </xf>
    <xf numFmtId="0" fontId="5" fillId="3" borderId="40" xfId="1" applyFont="1" applyFill="1" applyBorder="1"/>
    <xf numFmtId="0" fontId="5" fillId="3" borderId="25" xfId="1" quotePrefix="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2" fillId="0" borderId="0" xfId="1" applyFont="1" applyFill="1" applyBorder="1"/>
    <xf numFmtId="0" fontId="5" fillId="3" borderId="34" xfId="1" quotePrefix="1" applyFont="1" applyFill="1" applyBorder="1" applyAlignment="1">
      <alignment horizontal="center" vertical="center" wrapText="1"/>
    </xf>
    <xf numFmtId="0" fontId="50" fillId="0" borderId="0" xfId="1" applyFont="1"/>
    <xf numFmtId="0" fontId="9" fillId="0" borderId="0" xfId="1" applyFont="1" applyAlignment="1"/>
    <xf numFmtId="0" fontId="7" fillId="3" borderId="37" xfId="1" applyFont="1" applyFill="1" applyBorder="1"/>
    <xf numFmtId="0" fontId="5" fillId="3" borderId="25" xfId="1" applyFont="1" applyFill="1" applyBorder="1"/>
    <xf numFmtId="3" fontId="2" fillId="0" borderId="0" xfId="1" applyNumberFormat="1" applyFont="1" applyFill="1" applyBorder="1"/>
    <xf numFmtId="3" fontId="2" fillId="0" borderId="0" xfId="1" applyNumberFormat="1" applyFont="1" applyFill="1" applyBorder="1" applyAlignment="1">
      <alignment horizontal="right" indent="1"/>
    </xf>
    <xf numFmtId="0" fontId="5" fillId="3" borderId="39" xfId="1" applyFont="1" applyFill="1" applyBorder="1" applyAlignment="1"/>
    <xf numFmtId="0" fontId="7" fillId="3" borderId="60"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5" fillId="3" borderId="36" xfId="1" applyFont="1" applyFill="1" applyBorder="1" applyAlignment="1"/>
    <xf numFmtId="0" fontId="5" fillId="3" borderId="62" xfId="1" quotePrefix="1" applyFont="1" applyFill="1" applyBorder="1" applyAlignment="1">
      <alignment horizontal="center" vertical="center" wrapText="1"/>
    </xf>
    <xf numFmtId="0" fontId="5" fillId="3" borderId="62" xfId="1" applyFont="1" applyFill="1" applyBorder="1" applyAlignment="1">
      <alignment horizontal="center" vertical="center" wrapText="1"/>
    </xf>
    <xf numFmtId="3" fontId="5" fillId="0" borderId="8" xfId="1" applyNumberFormat="1" applyFont="1" applyFill="1" applyBorder="1" applyAlignment="1">
      <alignment horizontal="right"/>
    </xf>
    <xf numFmtId="3" fontId="5" fillId="0" borderId="5" xfId="1" applyNumberFormat="1" applyFont="1" applyFill="1" applyBorder="1" applyAlignment="1">
      <alignment horizontal="right"/>
    </xf>
    <xf numFmtId="0" fontId="6" fillId="0" borderId="0" xfId="2" applyFont="1" applyBorder="1"/>
    <xf numFmtId="0" fontId="3" fillId="0" borderId="0" xfId="2"/>
    <xf numFmtId="0" fontId="9" fillId="0" borderId="0" xfId="1" applyFont="1" applyFill="1"/>
    <xf numFmtId="0" fontId="6" fillId="0" borderId="0" xfId="1" applyFont="1" applyFill="1"/>
    <xf numFmtId="0" fontId="5" fillId="3" borderId="14" xfId="1" applyFont="1" applyFill="1" applyBorder="1"/>
    <xf numFmtId="0" fontId="5" fillId="3" borderId="4" xfId="1" applyFont="1" applyFill="1" applyBorder="1"/>
    <xf numFmtId="0" fontId="5" fillId="0" borderId="7" xfId="1" applyFont="1" applyFill="1" applyBorder="1"/>
    <xf numFmtId="0" fontId="7" fillId="0" borderId="6" xfId="1" applyFont="1" applyFill="1" applyBorder="1" applyAlignment="1">
      <alignment horizontal="center"/>
    </xf>
    <xf numFmtId="0" fontId="7" fillId="0" borderId="0" xfId="1" applyFont="1" applyBorder="1" applyAlignment="1">
      <alignment horizontal="left"/>
    </xf>
    <xf numFmtId="0" fontId="5" fillId="0" borderId="0" xfId="1" applyFont="1" applyFill="1" applyBorder="1" applyAlignment="1">
      <alignment vertical="center"/>
    </xf>
    <xf numFmtId="3" fontId="7" fillId="3" borderId="8" xfId="1" applyNumberFormat="1" applyFont="1" applyFill="1" applyBorder="1" applyAlignment="1">
      <alignment vertical="center"/>
    </xf>
    <xf numFmtId="3" fontId="7" fillId="0" borderId="7" xfId="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5" fillId="0" borderId="7" xfId="1" applyFont="1" applyFill="1" applyBorder="1" applyAlignment="1">
      <alignment horizontal="lef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1" fontId="5" fillId="0" borderId="7" xfId="1" applyNumberFormat="1" applyFont="1" applyFill="1" applyBorder="1" applyAlignment="1">
      <alignment horizontal="left" vertical="center"/>
    </xf>
    <xf numFmtId="3" fontId="5" fillId="0" borderId="0" xfId="1" applyNumberFormat="1" applyFont="1" applyFill="1" applyBorder="1" applyAlignment="1">
      <alignment horizontal="left" vertical="center"/>
    </xf>
    <xf numFmtId="0" fontId="5" fillId="0" borderId="0" xfId="1" applyFont="1" applyFill="1" applyBorder="1" applyAlignment="1">
      <alignment horizontal="left" vertical="center" indent="2"/>
    </xf>
    <xf numFmtId="0" fontId="5" fillId="0" borderId="7" xfId="1" quotePrefix="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3" xfId="1" applyNumberFormat="1" applyFont="1" applyFill="1" applyBorder="1" applyAlignment="1">
      <alignment horizontal="left" vertical="center" indent="2"/>
    </xf>
    <xf numFmtId="0" fontId="5" fillId="0" borderId="0" xfId="1" applyFont="1" applyFill="1" applyBorder="1" applyAlignment="1">
      <alignment horizontal="left" vertical="center"/>
    </xf>
    <xf numFmtId="0" fontId="7" fillId="0" borderId="10" xfId="1" applyFont="1" applyFill="1" applyBorder="1" applyAlignment="1">
      <alignment horizontal="center"/>
    </xf>
    <xf numFmtId="0" fontId="5" fillId="0" borderId="7" xfId="1" applyFont="1" applyFill="1" applyBorder="1" applyAlignment="1">
      <alignment vertical="center"/>
    </xf>
    <xf numFmtId="3" fontId="5" fillId="0" borderId="4" xfId="1" applyNumberFormat="1" applyFont="1" applyFill="1" applyBorder="1" applyAlignment="1">
      <alignment horizontal="left" vertical="center"/>
    </xf>
    <xf numFmtId="0" fontId="6" fillId="0" borderId="0" xfId="2" applyFont="1" applyBorder="1"/>
    <xf numFmtId="0" fontId="7" fillId="0" borderId="61" xfId="1" applyFont="1" applyFill="1" applyBorder="1" applyAlignment="1">
      <alignment horizontal="center"/>
    </xf>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Fill="1" applyBorder="1" applyAlignment="1">
      <alignment horizontal="left"/>
    </xf>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6" xfId="1" applyFont="1" applyBorder="1" applyAlignment="1">
      <alignment horizontal="center"/>
    </xf>
    <xf numFmtId="3" fontId="5" fillId="0" borderId="0" xfId="1" applyNumberFormat="1" applyFont="1" applyFill="1" applyBorder="1" applyAlignment="1">
      <alignment horizontal="left" indent="2"/>
    </xf>
    <xf numFmtId="0" fontId="5" fillId="0" borderId="0" xfId="1" applyFont="1" applyFill="1" applyBorder="1" applyAlignment="1">
      <alignment horizontal="right"/>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1" fontId="5" fillId="0" borderId="7" xfId="1" applyNumberFormat="1" applyFont="1" applyFill="1" applyBorder="1" applyAlignment="1">
      <alignment horizontal="left" vertical="center"/>
    </xf>
    <xf numFmtId="3" fontId="5" fillId="0" borderId="4" xfId="1" applyNumberFormat="1" applyFont="1" applyBorder="1" applyAlignment="1">
      <alignment horizontal="left" vertical="center"/>
    </xf>
    <xf numFmtId="0" fontId="5" fillId="0" borderId="0" xfId="1" applyFont="1" applyFill="1" applyBorder="1" applyAlignment="1">
      <alignment horizontal="left" vertical="center" indent="2"/>
    </xf>
    <xf numFmtId="0" fontId="5" fillId="0" borderId="7" xfId="1" quotePrefix="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3" xfId="1" applyNumberFormat="1" applyFont="1" applyFill="1" applyBorder="1" applyAlignment="1">
      <alignment horizontal="left" vertical="center" indent="2"/>
    </xf>
    <xf numFmtId="3" fontId="5" fillId="0" borderId="0" xfId="1" applyNumberFormat="1" applyFont="1" applyFill="1" applyBorder="1" applyAlignment="1">
      <alignment horizontal="left"/>
    </xf>
    <xf numFmtId="3" fontId="5" fillId="0" borderId="0" xfId="1" applyNumberFormat="1" applyFont="1" applyFill="1" applyBorder="1" applyAlignment="1">
      <alignment horizontal="left" indent="1"/>
    </xf>
    <xf numFmtId="0" fontId="6" fillId="0" borderId="0" xfId="2" applyFont="1" applyBorder="1"/>
    <xf numFmtId="0" fontId="3" fillId="0" borderId="0" xfId="2"/>
    <xf numFmtId="0" fontId="5" fillId="0" borderId="0" xfId="1" applyFont="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Border="1" applyAlignment="1">
      <alignment horizontal="left"/>
    </xf>
    <xf numFmtId="0" fontId="5" fillId="0" borderId="3" xfId="1" applyFont="1" applyBorder="1"/>
    <xf numFmtId="0" fontId="9" fillId="0" borderId="0" xfId="1" applyFont="1" applyFill="1" applyBorder="1"/>
    <xf numFmtId="0" fontId="5" fillId="0" borderId="3" xfId="1" applyFont="1" applyFill="1" applyBorder="1"/>
    <xf numFmtId="0" fontId="5" fillId="0" borderId="7" xfId="1" applyFont="1" applyBorder="1"/>
    <xf numFmtId="0" fontId="7" fillId="0" borderId="8" xfId="1" applyFont="1" applyBorder="1" applyAlignment="1">
      <alignment horizontal="center"/>
    </xf>
    <xf numFmtId="0" fontId="51" fillId="0" borderId="3" xfId="1" applyFont="1" applyFill="1" applyBorder="1"/>
    <xf numFmtId="0" fontId="7" fillId="0" borderId="5" xfId="1" applyFont="1" applyBorder="1" applyAlignment="1">
      <alignment horizontal="center"/>
    </xf>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5" fillId="0" borderId="8" xfId="1" applyFont="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0" xfId="1" applyFont="1" applyBorder="1" applyAlignment="1">
      <alignment vertical="center"/>
    </xf>
    <xf numFmtId="0" fontId="7" fillId="0" borderId="0" xfId="1" quotePrefix="1" applyFont="1" applyBorder="1" applyAlignment="1">
      <alignment horizontal="left" vertical="center"/>
    </xf>
    <xf numFmtId="3" fontId="5" fillId="0" borderId="0" xfId="1" applyNumberFormat="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7" fillId="0" borderId="0" xfId="1" applyNumberFormat="1" applyFont="1" applyBorder="1" applyAlignment="1">
      <alignment vertical="center"/>
    </xf>
    <xf numFmtId="1" fontId="5" fillId="0" borderId="7" xfId="1" applyNumberFormat="1" applyFont="1" applyFill="1" applyBorder="1" applyAlignment="1">
      <alignment horizontal="left" vertical="center"/>
    </xf>
    <xf numFmtId="3" fontId="5" fillId="0" borderId="0" xfId="1" applyNumberFormat="1" applyFont="1" applyFill="1" applyBorder="1" applyAlignment="1">
      <alignment horizontal="left" vertical="center"/>
    </xf>
    <xf numFmtId="3" fontId="7" fillId="0" borderId="0" xfId="1" applyNumberFormat="1" applyFont="1" applyBorder="1" applyAlignment="1">
      <alignment horizontal="left" vertical="center"/>
    </xf>
    <xf numFmtId="3" fontId="5" fillId="0" borderId="4" xfId="1" applyNumberFormat="1" applyFont="1" applyBorder="1" applyAlignment="1">
      <alignment horizontal="left" vertical="center"/>
    </xf>
    <xf numFmtId="3" fontId="7" fillId="3" borderId="7" xfId="1" applyNumberFormat="1" applyFont="1" applyFill="1" applyBorder="1" applyAlignment="1">
      <alignment horizontal="left" vertical="center"/>
    </xf>
    <xf numFmtId="3" fontId="8" fillId="0" borderId="0" xfId="1" applyNumberFormat="1" applyFont="1" applyFill="1" applyBorder="1" applyAlignment="1">
      <alignment vertical="center"/>
    </xf>
    <xf numFmtId="3" fontId="5" fillId="0" borderId="11" xfId="1" applyNumberFormat="1" applyFont="1" applyFill="1" applyBorder="1" applyAlignment="1">
      <alignment horizontal="right" vertical="center" indent="3"/>
    </xf>
    <xf numFmtId="3" fontId="5" fillId="0" borderId="1" xfId="1" applyNumberFormat="1" applyFont="1" applyFill="1" applyBorder="1" applyAlignment="1">
      <alignment horizontal="right" vertical="center" indent="3"/>
    </xf>
    <xf numFmtId="0" fontId="5" fillId="0" borderId="0" xfId="1" applyFont="1" applyFill="1" applyBorder="1" applyAlignment="1">
      <alignment horizontal="left" vertical="center" indent="2"/>
    </xf>
    <xf numFmtId="0" fontId="5" fillId="0" borderId="0" xfId="1" applyFont="1" applyBorder="1" applyAlignment="1">
      <alignment horizontal="left" vertical="center" indent="2"/>
    </xf>
    <xf numFmtId="0" fontId="5" fillId="0" borderId="0" xfId="1" applyFont="1" applyBorder="1" applyAlignment="1">
      <alignment horizontal="left" vertical="center" indent="1"/>
    </xf>
    <xf numFmtId="0" fontId="5" fillId="0" borderId="9" xfId="1" applyFont="1" applyFill="1" applyBorder="1" applyAlignment="1">
      <alignment horizontal="left" vertical="center" indent="1"/>
    </xf>
    <xf numFmtId="0" fontId="5" fillId="0" borderId="0" xfId="1" quotePrefix="1" applyFont="1" applyFill="1" applyBorder="1" applyAlignment="1">
      <alignment horizontal="left" vertical="center" indent="3"/>
    </xf>
    <xf numFmtId="3" fontId="5" fillId="0" borderId="0" xfId="1" applyNumberFormat="1" applyFont="1" applyBorder="1" applyAlignment="1">
      <alignment horizontal="left" vertical="center" indent="1"/>
    </xf>
    <xf numFmtId="3" fontId="5" fillId="0" borderId="0" xfId="1" applyNumberFormat="1" applyFont="1" applyBorder="1" applyAlignment="1">
      <alignment horizontal="left" vertical="center" indent="2"/>
    </xf>
    <xf numFmtId="3" fontId="5" fillId="0" borderId="3" xfId="1" applyNumberFormat="1" applyFont="1" applyBorder="1" applyAlignment="1">
      <alignment horizontal="left" vertical="center" indent="2"/>
    </xf>
    <xf numFmtId="0" fontId="44" fillId="0" borderId="0" xfId="2" applyFont="1" applyBorder="1"/>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Fill="1" applyBorder="1" applyAlignment="1">
      <alignment horizontal="left"/>
    </xf>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6" xfId="1" applyFont="1" applyBorder="1" applyAlignment="1">
      <alignment horizontal="center"/>
    </xf>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Fill="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5" fillId="0" borderId="4" xfId="1" applyNumberFormat="1" applyFont="1" applyBorder="1" applyAlignment="1">
      <alignment horizontal="left" vertical="center"/>
    </xf>
    <xf numFmtId="0" fontId="5" fillId="0" borderId="0" xfId="1" applyFont="1" applyFill="1" applyBorder="1" applyAlignment="1">
      <alignment horizontal="left" vertical="center" indent="2"/>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0" xfId="1" applyNumberFormat="1" applyFont="1" applyFill="1" applyBorder="1" applyAlignment="1">
      <alignment horizontal="left"/>
    </xf>
    <xf numFmtId="3" fontId="8" fillId="0" borderId="0" xfId="1" applyNumberFormat="1" applyFont="1" applyFill="1" applyBorder="1"/>
    <xf numFmtId="3" fontId="5" fillId="0" borderId="3" xfId="1" applyNumberFormat="1" applyFont="1" applyFill="1" applyBorder="1" applyAlignment="1">
      <alignment horizontal="left" vertical="center" indent="1"/>
    </xf>
    <xf numFmtId="0" fontId="6" fillId="0" borderId="0" xfId="2" applyFont="1" applyBorder="1"/>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0" fontId="7" fillId="0" borderId="0" xfId="1" applyFont="1" applyBorder="1" applyAlignment="1">
      <alignment horizontal="left"/>
    </xf>
    <xf numFmtId="3" fontId="5" fillId="0" borderId="0" xfId="1" applyNumberFormat="1" applyFont="1" applyBorder="1" applyAlignment="1">
      <alignment horizontal="left"/>
    </xf>
    <xf numFmtId="3" fontId="7" fillId="3" borderId="0" xfId="1" applyNumberFormat="1" applyFont="1" applyFill="1" applyBorder="1"/>
    <xf numFmtId="0" fontId="5" fillId="0" borderId="0" xfId="1" applyFont="1" applyFill="1" applyAlignment="1">
      <alignment horizontal="left" indent="2"/>
    </xf>
    <xf numFmtId="0" fontId="7" fillId="0" borderId="6" xfId="1" applyFont="1" applyBorder="1" applyAlignment="1">
      <alignment horizontal="left" indent="2"/>
    </xf>
    <xf numFmtId="0" fontId="6" fillId="0" borderId="0" xfId="2" applyFont="1" applyBorder="1"/>
    <xf numFmtId="0" fontId="3" fillId="0" borderId="0" xfId="2"/>
    <xf numFmtId="0" fontId="5" fillId="0" borderId="0" xfId="1" applyFont="1" applyFill="1"/>
    <xf numFmtId="0" fontId="5" fillId="0" borderId="0" xfId="1" applyFont="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8" xfId="1" applyFont="1" applyBorder="1" applyAlignment="1">
      <alignment horizontal="center"/>
    </xf>
    <xf numFmtId="0" fontId="7" fillId="0" borderId="6" xfId="1" applyFont="1" applyBorder="1" applyAlignment="1">
      <alignment horizontal="center"/>
    </xf>
    <xf numFmtId="0" fontId="7" fillId="0" borderId="5" xfId="1" applyFont="1" applyBorder="1" applyAlignment="1">
      <alignment horizontal="center"/>
    </xf>
    <xf numFmtId="0" fontId="9" fillId="0" borderId="0" xfId="1" applyFont="1"/>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Fill="1" applyBorder="1" applyAlignment="1">
      <alignment horizontal="left" vertical="center"/>
    </xf>
    <xf numFmtId="0" fontId="7" fillId="0" borderId="0" xfId="1" quotePrefix="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7" fillId="0" borderId="0" xfId="1" applyNumberFormat="1" applyFont="1" applyBorder="1" applyAlignment="1">
      <alignment vertical="center"/>
    </xf>
    <xf numFmtId="3" fontId="7" fillId="0" borderId="0" xfId="1" applyNumberFormat="1" applyFont="1" applyBorder="1" applyAlignment="1">
      <alignment horizontal="left" vertical="center"/>
    </xf>
    <xf numFmtId="3" fontId="5" fillId="0" borderId="4" xfId="1" applyNumberFormat="1" applyFont="1" applyBorder="1" applyAlignment="1">
      <alignment horizontal="left" vertical="center"/>
    </xf>
    <xf numFmtId="3" fontId="7" fillId="0" borderId="8" xfId="1" applyNumberFormat="1" applyFont="1" applyFill="1" applyBorder="1" applyAlignment="1">
      <alignment horizontal="right" vertical="center" indent="3"/>
    </xf>
    <xf numFmtId="3" fontId="7" fillId="0" borderId="5" xfId="1" applyNumberFormat="1" applyFont="1" applyFill="1" applyBorder="1" applyAlignment="1">
      <alignment horizontal="right" vertical="center" indent="3"/>
    </xf>
    <xf numFmtId="3" fontId="7" fillId="0" borderId="8" xfId="1" applyNumberFormat="1" applyFont="1" applyBorder="1" applyAlignment="1">
      <alignment horizontal="right" vertical="center" indent="3"/>
    </xf>
    <xf numFmtId="3" fontId="5" fillId="0" borderId="8" xfId="1" applyNumberFormat="1" applyFont="1" applyBorder="1" applyAlignment="1">
      <alignment horizontal="right" vertical="center" indent="3"/>
    </xf>
    <xf numFmtId="3" fontId="5" fillId="0" borderId="8" xfId="1" applyNumberFormat="1" applyFont="1" applyFill="1" applyBorder="1" applyAlignment="1">
      <alignment horizontal="right" vertical="center" indent="3"/>
    </xf>
    <xf numFmtId="3" fontId="5" fillId="0" borderId="5" xfId="1" applyNumberFormat="1" applyFont="1" applyFill="1" applyBorder="1" applyAlignment="1">
      <alignment horizontal="right" vertical="center" indent="3"/>
    </xf>
    <xf numFmtId="3" fontId="7" fillId="0" borderId="5" xfId="1" applyNumberFormat="1" applyFont="1" applyBorder="1" applyAlignment="1">
      <alignment horizontal="right" vertical="center" indent="3"/>
    </xf>
    <xf numFmtId="3" fontId="7" fillId="3" borderId="5" xfId="1" applyNumberFormat="1" applyFont="1" applyFill="1" applyBorder="1" applyAlignment="1">
      <alignment horizontal="right" vertical="center" indent="3"/>
    </xf>
    <xf numFmtId="0" fontId="7" fillId="0" borderId="0" xfId="1" applyFont="1" applyBorder="1" applyAlignment="1">
      <alignment horizontal="left" vertical="center" indent="1"/>
    </xf>
    <xf numFmtId="0" fontId="5" fillId="0" borderId="0" xfId="1" applyFont="1" applyBorder="1" applyAlignment="1">
      <alignment horizontal="left" vertical="center" indent="2"/>
    </xf>
    <xf numFmtId="0" fontId="2" fillId="0" borderId="0" xfId="1" applyFont="1" applyAlignment="1">
      <alignment horizontal="center"/>
    </xf>
    <xf numFmtId="0" fontId="5" fillId="0" borderId="0" xfId="1" applyFont="1" applyBorder="1" applyAlignment="1">
      <alignment horizontal="left" vertical="center" indent="1"/>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5" fillId="0" borderId="9" xfId="1" applyFont="1" applyBorder="1" applyAlignment="1">
      <alignment horizontal="left" vertical="center" indent="2"/>
    </xf>
    <xf numFmtId="0" fontId="5" fillId="0" borderId="0" xfId="1" quotePrefix="1" applyFont="1" applyFill="1" applyBorder="1" applyAlignment="1">
      <alignment horizontal="left" vertical="center" indent="3"/>
    </xf>
    <xf numFmtId="3" fontId="5" fillId="0" borderId="0" xfId="1" applyNumberFormat="1" applyFont="1" applyBorder="1" applyAlignment="1">
      <alignment horizontal="left" vertical="center" indent="1"/>
    </xf>
    <xf numFmtId="3" fontId="5" fillId="0" borderId="0" xfId="1" applyNumberFormat="1" applyFont="1" applyBorder="1" applyAlignment="1">
      <alignment horizontal="left" vertical="center" indent="2"/>
    </xf>
    <xf numFmtId="3" fontId="8" fillId="0" borderId="0" xfId="1" applyNumberFormat="1" applyFont="1" applyFill="1" applyBorder="1"/>
    <xf numFmtId="3" fontId="5" fillId="0" borderId="3" xfId="1" applyNumberFormat="1" applyFont="1" applyBorder="1" applyAlignment="1">
      <alignment horizontal="left" vertical="center" indent="1"/>
    </xf>
    <xf numFmtId="0" fontId="5" fillId="0" borderId="0" xfId="1" quotePrefix="1" applyFont="1" applyFill="1" applyBorder="1" applyAlignment="1">
      <alignment horizontal="left" indent="4"/>
    </xf>
    <xf numFmtId="3" fontId="7" fillId="0" borderId="0" xfId="1" applyNumberFormat="1" applyFont="1" applyBorder="1"/>
    <xf numFmtId="3" fontId="7" fillId="0" borderId="0" xfId="1" applyNumberFormat="1" applyFont="1" applyBorder="1" applyAlignment="1">
      <alignment horizontal="left"/>
    </xf>
    <xf numFmtId="3" fontId="5" fillId="0" borderId="5" xfId="1" applyNumberFormat="1" applyFont="1" applyBorder="1" applyAlignment="1">
      <alignment horizontal="right" vertical="center" indent="3"/>
    </xf>
    <xf numFmtId="3" fontId="5" fillId="0" borderId="1" xfId="1" applyNumberFormat="1" applyFont="1" applyBorder="1" applyAlignment="1">
      <alignment horizontal="right" vertical="center" indent="3"/>
    </xf>
    <xf numFmtId="0" fontId="44" fillId="0" borderId="0" xfId="2" applyFont="1" applyBorder="1"/>
    <xf numFmtId="49" fontId="5" fillId="3" borderId="48" xfId="65" applyNumberFormat="1" applyFont="1" applyFill="1" applyBorder="1" applyAlignment="1">
      <alignment horizontal="center"/>
    </xf>
    <xf numFmtId="0" fontId="5" fillId="0" borderId="68" xfId="1" applyFont="1" applyBorder="1"/>
    <xf numFmtId="0" fontId="5" fillId="0" borderId="30" xfId="1" applyFont="1" applyFill="1" applyBorder="1"/>
    <xf numFmtId="0" fontId="5" fillId="0" borderId="29" xfId="1" applyFont="1" applyBorder="1"/>
    <xf numFmtId="0" fontId="3" fillId="0" borderId="0" xfId="2" applyBorder="1"/>
    <xf numFmtId="0" fontId="0" fillId="0" borderId="0" xfId="0" applyBorder="1"/>
    <xf numFmtId="0" fontId="1" fillId="0" borderId="7" xfId="1" applyFont="1" applyBorder="1" applyAlignment="1">
      <alignment horizontal="left" indent="1"/>
    </xf>
    <xf numFmtId="0" fontId="1" fillId="0" borderId="4" xfId="1" applyFont="1" applyBorder="1" applyAlignment="1">
      <alignment horizontal="left" indent="1"/>
    </xf>
    <xf numFmtId="0" fontId="1" fillId="0" borderId="8" xfId="1" applyFont="1" applyFill="1" applyBorder="1" applyAlignment="1">
      <alignment horizontal="left" indent="1"/>
    </xf>
    <xf numFmtId="3" fontId="7" fillId="0" borderId="5" xfId="1" applyNumberFormat="1" applyFont="1" applyFill="1" applyBorder="1" applyAlignment="1">
      <alignment horizontal="right" vertical="center" indent="2"/>
    </xf>
    <xf numFmtId="3" fontId="7" fillId="0" borderId="5" xfId="1" applyNumberFormat="1" applyFont="1" applyBorder="1" applyAlignment="1">
      <alignment horizontal="right" vertical="center" indent="2"/>
    </xf>
    <xf numFmtId="3" fontId="5" fillId="0" borderId="5" xfId="1" applyNumberFormat="1" applyFont="1" applyBorder="1" applyAlignment="1">
      <alignment horizontal="right" vertical="center" indent="2"/>
    </xf>
    <xf numFmtId="0" fontId="5" fillId="0" borderId="5" xfId="1" applyFont="1" applyBorder="1" applyAlignment="1">
      <alignment horizontal="right" indent="2"/>
    </xf>
    <xf numFmtId="3" fontId="7" fillId="3" borderId="5" xfId="1" applyNumberFormat="1" applyFont="1" applyFill="1" applyBorder="1" applyAlignment="1">
      <alignment horizontal="right" vertical="center" indent="2"/>
    </xf>
    <xf numFmtId="0" fontId="5" fillId="0" borderId="5" xfId="1" applyFont="1" applyFill="1" applyBorder="1" applyAlignment="1">
      <alignment horizontal="right" indent="2"/>
    </xf>
    <xf numFmtId="3" fontId="5" fillId="0" borderId="5" xfId="1" applyNumberFormat="1" applyFont="1" applyFill="1" applyBorder="1" applyAlignment="1">
      <alignment horizontal="right" vertical="center" indent="2"/>
    </xf>
    <xf numFmtId="3" fontId="5" fillId="0" borderId="5" xfId="1" applyNumberFormat="1" applyFont="1" applyFill="1" applyBorder="1" applyAlignment="1">
      <alignment horizontal="right" indent="2"/>
    </xf>
    <xf numFmtId="3" fontId="7" fillId="0" borderId="5" xfId="1" applyNumberFormat="1" applyFont="1" applyBorder="1" applyAlignment="1">
      <alignment horizontal="right" indent="2"/>
    </xf>
    <xf numFmtId="3" fontId="5" fillId="0" borderId="1" xfId="1" applyNumberFormat="1" applyFont="1" applyBorder="1" applyAlignment="1">
      <alignment horizontal="right" vertical="center" indent="2"/>
    </xf>
    <xf numFmtId="3" fontId="5" fillId="0" borderId="0" xfId="1" applyNumberFormat="1" applyFont="1" applyBorder="1" applyAlignment="1">
      <alignment horizontal="right" vertical="center" indent="1"/>
    </xf>
    <xf numFmtId="165" fontId="1" fillId="45" borderId="0" xfId="0" applyNumberFormat="1" applyFont="1" applyFill="1" applyBorder="1" applyAlignment="1" applyProtection="1">
      <alignment horizontal="right" vertical="center"/>
    </xf>
    <xf numFmtId="165" fontId="1" fillId="3" borderId="0" xfId="0" applyNumberFormat="1" applyFont="1" applyFill="1" applyBorder="1" applyAlignment="1" applyProtection="1">
      <alignment horizontal="right" vertical="center"/>
    </xf>
    <xf numFmtId="165" fontId="1" fillId="3" borderId="28" xfId="0" applyNumberFormat="1" applyFont="1" applyFill="1" applyBorder="1" applyAlignment="1" applyProtection="1">
      <alignment horizontal="right" vertical="center"/>
    </xf>
    <xf numFmtId="3" fontId="1" fillId="3" borderId="0" xfId="0" applyNumberFormat="1" applyFont="1" applyFill="1" applyBorder="1" applyAlignment="1" applyProtection="1">
      <alignment horizontal="right" vertical="center"/>
    </xf>
    <xf numFmtId="3" fontId="1" fillId="3" borderId="28" xfId="0" applyNumberFormat="1" applyFont="1" applyFill="1" applyBorder="1" applyAlignment="1" applyProtection="1">
      <alignment horizontal="right" vertical="center"/>
    </xf>
    <xf numFmtId="3" fontId="1" fillId="45" borderId="0" xfId="0" applyNumberFormat="1" applyFont="1" applyFill="1" applyBorder="1" applyAlignment="1" applyProtection="1">
      <alignment horizontal="right" vertical="center"/>
    </xf>
    <xf numFmtId="3" fontId="1" fillId="45" borderId="28" xfId="0" applyNumberFormat="1" applyFont="1" applyFill="1" applyBorder="1" applyAlignment="1" applyProtection="1">
      <alignment horizontal="right" vertical="center"/>
    </xf>
    <xf numFmtId="4" fontId="1" fillId="3" borderId="0" xfId="0" applyNumberFormat="1" applyFont="1" applyFill="1" applyBorder="1" applyAlignment="1" applyProtection="1">
      <alignment horizontal="right" vertical="center"/>
    </xf>
    <xf numFmtId="4" fontId="1" fillId="45" borderId="0" xfId="0" applyNumberFormat="1" applyFont="1" applyFill="1" applyBorder="1" applyAlignment="1" applyProtection="1">
      <alignment horizontal="right" vertical="center"/>
    </xf>
    <xf numFmtId="3" fontId="1" fillId="3" borderId="33" xfId="0" applyNumberFormat="1" applyFont="1" applyFill="1" applyBorder="1" applyAlignment="1" applyProtection="1">
      <alignment horizontal="right" vertical="center"/>
    </xf>
    <xf numFmtId="165" fontId="1" fillId="3" borderId="33" xfId="0" applyNumberFormat="1" applyFont="1" applyFill="1" applyBorder="1" applyAlignment="1" applyProtection="1">
      <alignment horizontal="right" vertical="center"/>
    </xf>
    <xf numFmtId="0" fontId="3" fillId="0" borderId="0" xfId="2" applyFill="1"/>
    <xf numFmtId="0" fontId="5" fillId="0" borderId="0" xfId="1" applyFont="1" applyFill="1" applyBorder="1" applyAlignment="1">
      <alignment horizontal="left" indent="2"/>
    </xf>
    <xf numFmtId="3" fontId="5" fillId="0" borderId="49" xfId="1" applyNumberFormat="1" applyFont="1" applyFill="1" applyBorder="1" applyAlignment="1">
      <alignment horizontal="right" vertical="center" indent="3"/>
    </xf>
    <xf numFmtId="3" fontId="7" fillId="0" borderId="30" xfId="1" applyNumberFormat="1" applyFont="1" applyFill="1" applyBorder="1" applyAlignment="1">
      <alignment horizontal="right" vertical="center" indent="3"/>
    </xf>
    <xf numFmtId="0" fontId="0" fillId="47" borderId="0" xfId="0" applyFill="1"/>
    <xf numFmtId="0" fontId="7" fillId="0" borderId="13" xfId="1" applyFont="1" applyBorder="1" applyAlignment="1">
      <alignment horizontal="center"/>
    </xf>
    <xf numFmtId="0" fontId="7" fillId="3" borderId="7" xfId="112" applyNumberFormat="1" applyFont="1" applyFill="1" applyBorder="1" applyAlignment="1" applyProtection="1">
      <alignment vertical="center" wrapText="1"/>
    </xf>
    <xf numFmtId="0" fontId="7" fillId="45" borderId="7" xfId="112" applyNumberFormat="1" applyFont="1" applyFill="1" applyBorder="1" applyAlignment="1" applyProtection="1">
      <alignment vertical="center" wrapText="1"/>
    </xf>
    <xf numFmtId="0" fontId="7" fillId="0" borderId="33" xfId="1" applyFont="1" applyFill="1" applyBorder="1" applyAlignment="1">
      <alignment horizontal="left" vertical="center" wrapText="1"/>
    </xf>
    <xf numFmtId="3" fontId="7" fillId="0" borderId="6" xfId="1" applyNumberFormat="1" applyFont="1" applyFill="1" applyBorder="1" applyAlignment="1">
      <alignment horizontal="right" vertical="center" indent="3"/>
    </xf>
    <xf numFmtId="3" fontId="7" fillId="0" borderId="6" xfId="1" applyNumberFormat="1" applyFont="1" applyBorder="1" applyAlignment="1">
      <alignment horizontal="right" vertical="center" indent="3"/>
    </xf>
    <xf numFmtId="3" fontId="5" fillId="0" borderId="6" xfId="1" applyNumberFormat="1" applyFont="1" applyBorder="1" applyAlignment="1">
      <alignment horizontal="right" vertical="center" indent="3"/>
    </xf>
    <xf numFmtId="3" fontId="7" fillId="3" borderId="6" xfId="1" applyNumberFormat="1" applyFont="1" applyFill="1" applyBorder="1" applyAlignment="1">
      <alignment horizontal="right" vertical="center" indent="3"/>
    </xf>
    <xf numFmtId="3" fontId="5" fillId="0" borderId="6" xfId="1" applyNumberFormat="1" applyFont="1" applyFill="1" applyBorder="1" applyAlignment="1">
      <alignment horizontal="right" vertical="center" indent="3"/>
    </xf>
    <xf numFmtId="3" fontId="5" fillId="0" borderId="2" xfId="1" applyNumberFormat="1" applyFont="1" applyBorder="1" applyAlignment="1">
      <alignment horizontal="right" vertical="center" indent="3"/>
    </xf>
    <xf numFmtId="0" fontId="5" fillId="0" borderId="9" xfId="1" applyFont="1" applyBorder="1" applyAlignment="1">
      <alignment horizontal="left" vertical="center" wrapText="1" indent="1"/>
    </xf>
    <xf numFmtId="0" fontId="5" fillId="0" borderId="9" xfId="1" applyFont="1" applyBorder="1" applyAlignment="1">
      <alignment horizontal="left" vertical="center" wrapText="1" indent="2"/>
    </xf>
    <xf numFmtId="0" fontId="7" fillId="0" borderId="0" xfId="1" applyFont="1" applyBorder="1" applyAlignment="1">
      <alignment vertical="center" wrapText="1"/>
    </xf>
    <xf numFmtId="0" fontId="5" fillId="0" borderId="9" xfId="1" quotePrefix="1" applyFont="1" applyFill="1" applyBorder="1" applyAlignment="1">
      <alignment horizontal="left" vertical="center" wrapText="1" indent="2"/>
    </xf>
    <xf numFmtId="0" fontId="7" fillId="0" borderId="3" xfId="1" applyFont="1" applyBorder="1" applyAlignment="1">
      <alignment horizontal="left" vertical="center" indent="1"/>
    </xf>
    <xf numFmtId="170" fontId="1" fillId="3" borderId="33" xfId="63" applyNumberFormat="1" applyFont="1" applyFill="1" applyBorder="1" applyAlignment="1">
      <alignment horizontal="right" vertical="center" indent="1"/>
    </xf>
    <xf numFmtId="3" fontId="1" fillId="3" borderId="7" xfId="63" applyNumberFormat="1" applyFont="1" applyFill="1" applyBorder="1" applyAlignment="1">
      <alignment horizontal="right" vertical="center" indent="1"/>
    </xf>
    <xf numFmtId="3" fontId="1" fillId="3" borderId="8" xfId="63" applyNumberFormat="1" applyFont="1" applyFill="1" applyBorder="1" applyAlignment="1">
      <alignment horizontal="right" vertical="center" indent="1"/>
    </xf>
    <xf numFmtId="0" fontId="1" fillId="3" borderId="8" xfId="63" applyFont="1" applyFill="1" applyBorder="1" applyAlignment="1">
      <alignment horizontal="center" vertical="center"/>
    </xf>
    <xf numFmtId="0" fontId="1" fillId="3" borderId="5" xfId="63" applyFont="1" applyFill="1" applyBorder="1" applyAlignment="1">
      <alignment horizontal="center" vertical="center"/>
    </xf>
    <xf numFmtId="0" fontId="53" fillId="0" borderId="0" xfId="0" applyFont="1" applyFill="1" applyBorder="1" applyAlignment="1">
      <alignment horizontal="right" vertical="center"/>
    </xf>
    <xf numFmtId="165" fontId="1" fillId="45" borderId="28" xfId="0" applyNumberFormat="1" applyFont="1" applyFill="1" applyBorder="1" applyAlignment="1" applyProtection="1">
      <alignment horizontal="right" vertical="center"/>
    </xf>
    <xf numFmtId="4" fontId="1" fillId="3" borderId="28" xfId="0" applyNumberFormat="1" applyFont="1" applyFill="1" applyBorder="1" applyAlignment="1" applyProtection="1">
      <alignment horizontal="right" vertical="center"/>
    </xf>
    <xf numFmtId="4" fontId="1" fillId="45" borderId="28" xfId="0" applyNumberFormat="1" applyFont="1" applyFill="1" applyBorder="1" applyAlignment="1" applyProtection="1">
      <alignment horizontal="right" vertical="center"/>
    </xf>
    <xf numFmtId="165" fontId="1" fillId="45" borderId="33" xfId="0" applyNumberFormat="1" applyFont="1" applyFill="1" applyBorder="1" applyAlignment="1" applyProtection="1">
      <alignment horizontal="right" vertical="center"/>
    </xf>
    <xf numFmtId="3" fontId="1" fillId="0" borderId="13" xfId="1" applyNumberFormat="1" applyFont="1" applyFill="1" applyBorder="1" applyAlignment="1">
      <alignment wrapText="1"/>
    </xf>
    <xf numFmtId="165" fontId="1" fillId="48" borderId="0" xfId="0" applyNumberFormat="1" applyFont="1" applyFill="1" applyBorder="1" applyAlignment="1" applyProtection="1">
      <alignment horizontal="right" vertical="center"/>
    </xf>
    <xf numFmtId="165" fontId="1" fillId="48" borderId="33" xfId="0" applyNumberFormat="1" applyFont="1" applyFill="1" applyBorder="1" applyAlignment="1" applyProtection="1">
      <alignment horizontal="right" vertical="center"/>
    </xf>
    <xf numFmtId="165" fontId="1" fillId="48" borderId="28" xfId="0" applyNumberFormat="1" applyFont="1" applyFill="1" applyBorder="1" applyAlignment="1" applyProtection="1">
      <alignment horizontal="right" vertical="center"/>
    </xf>
    <xf numFmtId="0" fontId="7" fillId="3" borderId="56" xfId="1" applyFont="1" applyFill="1" applyBorder="1" applyAlignment="1">
      <alignment horizontal="center" vertical="center" wrapText="1"/>
    </xf>
    <xf numFmtId="0" fontId="7" fillId="0" borderId="56" xfId="1" applyFont="1" applyFill="1" applyBorder="1" applyAlignment="1">
      <alignment horizontal="center" vertical="center" wrapText="1"/>
    </xf>
    <xf numFmtId="170" fontId="1" fillId="48" borderId="33" xfId="63" applyNumberFormat="1" applyFont="1" applyFill="1" applyBorder="1" applyAlignment="1">
      <alignment horizontal="right" vertical="center" indent="1"/>
    </xf>
    <xf numFmtId="3" fontId="1" fillId="48" borderId="7" xfId="63" applyNumberFormat="1" applyFont="1" applyFill="1" applyBorder="1" applyAlignment="1">
      <alignment horizontal="right" vertical="center" indent="1"/>
    </xf>
    <xf numFmtId="3" fontId="1" fillId="48" borderId="8" xfId="63" applyNumberFormat="1" applyFont="1" applyFill="1" applyBorder="1" applyAlignment="1">
      <alignment horizontal="right" vertical="center" indent="1"/>
    </xf>
    <xf numFmtId="0" fontId="1" fillId="48" borderId="8" xfId="63" applyFont="1" applyFill="1" applyBorder="1" applyAlignment="1">
      <alignment horizontal="center" vertical="center"/>
    </xf>
    <xf numFmtId="0" fontId="1" fillId="48" borderId="5" xfId="63" applyFont="1" applyFill="1" applyBorder="1" applyAlignment="1">
      <alignment horizontal="center" vertical="center"/>
    </xf>
    <xf numFmtId="0" fontId="9" fillId="0" borderId="0" xfId="118" applyFont="1"/>
    <xf numFmtId="0" fontId="7" fillId="0" borderId="0" xfId="118" applyFont="1"/>
    <xf numFmtId="3" fontId="1" fillId="0" borderId="0" xfId="118" applyNumberFormat="1" applyFont="1"/>
    <xf numFmtId="166" fontId="40" fillId="0" borderId="0" xfId="118" applyNumberFormat="1" applyFont="1"/>
    <xf numFmtId="166" fontId="4" fillId="0" borderId="0" xfId="118" applyNumberFormat="1" applyFont="1" applyFill="1" applyAlignment="1">
      <alignment horizontal="center"/>
    </xf>
    <xf numFmtId="0" fontId="1" fillId="3" borderId="14" xfId="118" applyFont="1" applyFill="1" applyBorder="1"/>
    <xf numFmtId="0" fontId="1" fillId="3" borderId="4" xfId="118" applyFont="1" applyFill="1" applyBorder="1"/>
    <xf numFmtId="0" fontId="1" fillId="0" borderId="7" xfId="118" applyFont="1" applyFill="1" applyBorder="1"/>
    <xf numFmtId="0" fontId="1" fillId="0" borderId="0" xfId="118" applyFont="1" applyFill="1" applyBorder="1" applyAlignment="1"/>
    <xf numFmtId="0" fontId="1" fillId="0" borderId="8" xfId="118" applyFont="1" applyFill="1" applyBorder="1" applyAlignment="1">
      <alignment horizontal="center" vertical="center"/>
    </xf>
    <xf numFmtId="0" fontId="7" fillId="0" borderId="7" xfId="118" applyFont="1" applyFill="1" applyBorder="1" applyAlignment="1">
      <alignment horizontal="left" vertical="center"/>
    </xf>
    <xf numFmtId="0" fontId="7" fillId="0" borderId="9" xfId="118" applyFont="1" applyFill="1" applyBorder="1" applyAlignment="1">
      <alignment vertical="center"/>
    </xf>
    <xf numFmtId="0" fontId="7" fillId="0" borderId="7" xfId="118" applyFont="1" applyBorder="1" applyAlignment="1">
      <alignment horizontal="left" vertical="center"/>
    </xf>
    <xf numFmtId="0" fontId="7" fillId="0" borderId="9" xfId="118" applyFont="1" applyBorder="1" applyAlignment="1">
      <alignment vertical="center"/>
    </xf>
    <xf numFmtId="0" fontId="1" fillId="0" borderId="7" xfId="118" applyFont="1" applyBorder="1" applyAlignment="1">
      <alignment horizontal="left" vertical="center"/>
    </xf>
    <xf numFmtId="0" fontId="1" fillId="0" borderId="9" xfId="118" applyFont="1" applyBorder="1" applyAlignment="1">
      <alignment horizontal="left" vertical="center" indent="1"/>
    </xf>
    <xf numFmtId="3" fontId="1" fillId="0" borderId="9" xfId="118" applyNumberFormat="1" applyFont="1" applyBorder="1" applyAlignment="1">
      <alignment horizontal="left" vertical="center" indent="1"/>
    </xf>
    <xf numFmtId="0" fontId="1" fillId="0" borderId="9" xfId="118" applyFont="1" applyBorder="1" applyAlignment="1">
      <alignment horizontal="left" vertical="center" indent="2"/>
    </xf>
    <xf numFmtId="0" fontId="1" fillId="0" borderId="9" xfId="118" applyFont="1" applyBorder="1" applyAlignment="1">
      <alignment horizontal="left" vertical="center" indent="3"/>
    </xf>
    <xf numFmtId="0" fontId="7" fillId="0" borderId="7" xfId="118" quotePrefix="1" applyFont="1" applyBorder="1" applyAlignment="1">
      <alignment horizontal="left" vertical="center"/>
    </xf>
    <xf numFmtId="0" fontId="7" fillId="0" borderId="9" xfId="118" applyFont="1" applyBorder="1" applyAlignment="1">
      <alignment horizontal="left" vertical="center"/>
    </xf>
    <xf numFmtId="0" fontId="1" fillId="0" borderId="0" xfId="118" applyFont="1" applyBorder="1" applyAlignment="1">
      <alignment horizontal="left" vertical="center" indent="1"/>
    </xf>
    <xf numFmtId="0" fontId="7" fillId="0" borderId="0" xfId="118" applyFont="1" applyBorder="1" applyAlignment="1">
      <alignment horizontal="left" vertical="center"/>
    </xf>
    <xf numFmtId="0" fontId="7" fillId="0" borderId="7" xfId="118" applyFont="1" applyFill="1" applyBorder="1" applyAlignment="1">
      <alignment horizontal="left"/>
    </xf>
    <xf numFmtId="0" fontId="7" fillId="0" borderId="0" xfId="118" applyFont="1" applyFill="1" applyBorder="1" applyAlignment="1">
      <alignment horizontal="left"/>
    </xf>
    <xf numFmtId="0" fontId="7" fillId="0" borderId="0" xfId="118" applyFont="1" applyFill="1" applyBorder="1" applyAlignment="1">
      <alignment vertical="center"/>
    </xf>
    <xf numFmtId="0" fontId="7" fillId="0" borderId="7" xfId="118" applyFont="1" applyBorder="1" applyAlignment="1">
      <alignment horizontal="left"/>
    </xf>
    <xf numFmtId="0" fontId="7" fillId="0" borderId="0" xfId="118" applyFont="1" applyBorder="1" applyAlignment="1">
      <alignment horizontal="left"/>
    </xf>
    <xf numFmtId="0" fontId="7" fillId="3" borderId="7" xfId="118" applyFont="1" applyFill="1" applyBorder="1" applyAlignment="1">
      <alignment horizontal="left" vertical="center"/>
    </xf>
    <xf numFmtId="0" fontId="7" fillId="3" borderId="6" xfId="118" applyFont="1" applyFill="1" applyBorder="1" applyAlignment="1">
      <alignment vertical="center"/>
    </xf>
    <xf numFmtId="0" fontId="1" fillId="0" borderId="6" xfId="118" applyFont="1" applyFill="1" applyBorder="1" applyAlignment="1">
      <alignment vertical="center"/>
    </xf>
    <xf numFmtId="0" fontId="7" fillId="0" borderId="6" xfId="118" applyFont="1" applyFill="1" applyBorder="1" applyAlignment="1">
      <alignment vertical="center" wrapText="1"/>
    </xf>
    <xf numFmtId="0" fontId="1" fillId="0" borderId="7" xfId="118" applyFont="1" applyFill="1" applyBorder="1" applyAlignment="1">
      <alignment horizontal="left" vertical="center"/>
    </xf>
    <xf numFmtId="0" fontId="1" fillId="0" borderId="0" xfId="118" applyFont="1" applyFill="1" applyBorder="1" applyAlignment="1">
      <alignment horizontal="left" vertical="center" indent="1"/>
    </xf>
    <xf numFmtId="0" fontId="1" fillId="0" borderId="7" xfId="118" quotePrefix="1" applyFont="1" applyFill="1" applyBorder="1" applyAlignment="1">
      <alignment horizontal="left" vertical="center"/>
    </xf>
    <xf numFmtId="0" fontId="1" fillId="0" borderId="0" xfId="118" applyFont="1" applyFill="1" applyBorder="1" applyAlignment="1">
      <alignment horizontal="left" vertical="center" indent="2"/>
    </xf>
    <xf numFmtId="0" fontId="1" fillId="0" borderId="7" xfId="118" applyFont="1" applyFill="1" applyBorder="1" applyAlignment="1">
      <alignment horizontal="left"/>
    </xf>
    <xf numFmtId="0" fontId="1" fillId="0" borderId="0" xfId="118" applyFont="1" applyFill="1" applyBorder="1"/>
    <xf numFmtId="0" fontId="7" fillId="0" borderId="0" xfId="118" applyFont="1" applyBorder="1" applyAlignment="1">
      <alignment vertical="center"/>
    </xf>
    <xf numFmtId="0" fontId="7" fillId="0" borderId="0" xfId="118" applyFont="1" applyBorder="1"/>
    <xf numFmtId="0" fontId="1" fillId="0" borderId="4" xfId="118" applyFont="1" applyBorder="1" applyAlignment="1">
      <alignment horizontal="left" vertical="center"/>
    </xf>
    <xf numFmtId="0" fontId="1" fillId="0" borderId="3" xfId="118" applyFont="1" applyBorder="1" applyAlignment="1">
      <alignment horizontal="left" vertical="center" indent="1"/>
    </xf>
    <xf numFmtId="0" fontId="1" fillId="0" borderId="0" xfId="118" applyFont="1"/>
    <xf numFmtId="3" fontId="7" fillId="0" borderId="0" xfId="118" applyNumberFormat="1" applyFont="1" applyFill="1" applyBorder="1" applyAlignment="1">
      <alignment horizontal="center"/>
    </xf>
    <xf numFmtId="166" fontId="39" fillId="0" borderId="0" xfId="118" applyNumberFormat="1" applyFont="1"/>
    <xf numFmtId="0" fontId="1" fillId="0" borderId="0" xfId="118" applyFont="1" applyFill="1"/>
    <xf numFmtId="0" fontId="2" fillId="0" borderId="0" xfId="118" applyFont="1" applyFill="1" applyBorder="1"/>
    <xf numFmtId="0" fontId="1" fillId="0" borderId="0" xfId="118" applyFont="1" applyFill="1" applyAlignment="1">
      <alignment vertical="center"/>
    </xf>
    <xf numFmtId="0" fontId="1" fillId="0" borderId="0" xfId="118" applyFont="1" applyAlignment="1">
      <alignment vertical="center"/>
    </xf>
    <xf numFmtId="0" fontId="7" fillId="0" borderId="9" xfId="118" quotePrefix="1" applyFont="1" applyBorder="1" applyAlignment="1">
      <alignment horizontal="left" vertical="center"/>
    </xf>
    <xf numFmtId="0" fontId="1" fillId="0" borderId="0" xfId="118" applyFont="1" applyFill="1" applyBorder="1" applyAlignment="1">
      <alignment vertical="center"/>
    </xf>
    <xf numFmtId="0" fontId="1" fillId="0" borderId="0" xfId="118" applyFont="1" applyBorder="1" applyAlignment="1">
      <alignment vertical="center"/>
    </xf>
    <xf numFmtId="0" fontId="2" fillId="0" borderId="0" xfId="118" applyFont="1" applyBorder="1"/>
    <xf numFmtId="0" fontId="2" fillId="0" borderId="0" xfId="118" applyFont="1" applyFill="1" applyBorder="1" applyAlignment="1"/>
    <xf numFmtId="0" fontId="2" fillId="0" borderId="0" xfId="118" applyFont="1" applyFill="1"/>
    <xf numFmtId="0" fontId="7" fillId="0" borderId="0" xfId="118" applyFont="1" applyFill="1" applyAlignment="1">
      <alignment vertical="center"/>
    </xf>
    <xf numFmtId="0" fontId="41" fillId="0" borderId="0" xfId="118" applyFont="1"/>
    <xf numFmtId="0" fontId="7" fillId="0" borderId="0" xfId="118" applyFont="1" applyAlignment="1">
      <alignment vertical="center"/>
    </xf>
    <xf numFmtId="0" fontId="1" fillId="0" borderId="0" xfId="118" applyFont="1" applyFill="1" applyAlignment="1">
      <alignment horizontal="center"/>
    </xf>
    <xf numFmtId="167" fontId="1" fillId="0" borderId="0" xfId="118" applyNumberFormat="1" applyFont="1" applyFill="1" applyAlignment="1">
      <alignment horizontal="center"/>
    </xf>
    <xf numFmtId="0" fontId="1" fillId="46" borderId="0" xfId="118" applyFont="1" applyFill="1"/>
    <xf numFmtId="0" fontId="41" fillId="0" borderId="7" xfId="118" applyFont="1" applyFill="1" applyBorder="1" applyAlignment="1">
      <alignment horizontal="left"/>
    </xf>
    <xf numFmtId="0" fontId="41" fillId="0" borderId="0" xfId="118" applyFont="1" applyFill="1" applyBorder="1" applyAlignment="1">
      <alignment horizontal="left"/>
    </xf>
    <xf numFmtId="3" fontId="7" fillId="0" borderId="8" xfId="118" applyNumberFormat="1" applyFont="1" applyFill="1" applyBorder="1" applyAlignment="1">
      <alignment horizontal="right"/>
    </xf>
    <xf numFmtId="0" fontId="7" fillId="0" borderId="7" xfId="118" applyFont="1" applyBorder="1" applyAlignment="1">
      <alignment vertical="center"/>
    </xf>
    <xf numFmtId="0" fontId="1" fillId="0" borderId="7" xfId="118" applyFont="1" applyBorder="1" applyAlignment="1">
      <alignment vertical="center"/>
    </xf>
    <xf numFmtId="0" fontId="1" fillId="0" borderId="0" xfId="118" applyFont="1" applyFill="1" applyBorder="1" applyAlignment="1">
      <alignment horizontal="left" indent="1"/>
    </xf>
    <xf numFmtId="0" fontId="2" fillId="0" borderId="7" xfId="118" applyFont="1" applyBorder="1" applyAlignment="1">
      <alignment vertical="center"/>
    </xf>
    <xf numFmtId="0" fontId="2" fillId="0" borderId="0" xfId="118" applyFont="1" applyBorder="1" applyAlignment="1">
      <alignment vertical="center"/>
    </xf>
    <xf numFmtId="0" fontId="2" fillId="0" borderId="0" xfId="118" applyFont="1" applyFill="1" applyAlignment="1">
      <alignment vertical="center"/>
    </xf>
    <xf numFmtId="0" fontId="2" fillId="0" borderId="33" xfId="118" applyFont="1" applyFill="1" applyBorder="1" applyAlignment="1">
      <alignment vertical="center"/>
    </xf>
    <xf numFmtId="0" fontId="2" fillId="0" borderId="8" xfId="118" applyFont="1" applyFill="1" applyBorder="1" applyAlignment="1">
      <alignment vertical="center" wrapText="1"/>
    </xf>
    <xf numFmtId="0" fontId="2" fillId="0" borderId="0" xfId="118" applyFont="1" applyFill="1" applyBorder="1" applyAlignment="1">
      <alignment vertical="center"/>
    </xf>
    <xf numFmtId="0" fontId="7" fillId="0" borderId="6" xfId="118" applyFont="1" applyFill="1" applyBorder="1" applyAlignment="1">
      <alignment vertical="center"/>
    </xf>
    <xf numFmtId="0" fontId="1" fillId="0" borderId="7" xfId="118" applyFont="1" applyFill="1" applyBorder="1" applyAlignment="1">
      <alignment vertical="center"/>
    </xf>
    <xf numFmtId="0" fontId="7" fillId="0" borderId="0" xfId="118" applyFont="1" applyFill="1" applyBorder="1" applyAlignment="1">
      <alignment horizontal="left" vertical="center" indent="1"/>
    </xf>
    <xf numFmtId="0" fontId="2" fillId="0" borderId="7" xfId="118" applyFont="1" applyFill="1" applyBorder="1" applyAlignment="1">
      <alignment vertical="center"/>
    </xf>
    <xf numFmtId="0" fontId="2" fillId="0" borderId="0" xfId="118" applyFont="1" applyFill="1" applyBorder="1" applyAlignment="1">
      <alignment horizontal="left" vertical="center" indent="1"/>
    </xf>
    <xf numFmtId="0" fontId="41" fillId="0" borderId="7" xfId="118" applyFont="1" applyFill="1" applyBorder="1" applyAlignment="1">
      <alignment horizontal="left" vertical="center"/>
    </xf>
    <xf numFmtId="0" fontId="41" fillId="0" borderId="0" xfId="118" applyFont="1" applyFill="1" applyBorder="1" applyAlignment="1">
      <alignment vertical="center"/>
    </xf>
    <xf numFmtId="0" fontId="7" fillId="0" borderId="6" xfId="118" applyFont="1" applyBorder="1" applyAlignment="1">
      <alignment vertical="center"/>
    </xf>
    <xf numFmtId="0" fontId="7" fillId="0" borderId="0" xfId="118" applyFont="1" applyBorder="1" applyAlignment="1">
      <alignment horizontal="left" vertical="center" indent="1"/>
    </xf>
    <xf numFmtId="0" fontId="1" fillId="0" borderId="0" xfId="118" applyFont="1" applyBorder="1" applyAlignment="1">
      <alignment horizontal="left" vertical="center" indent="2"/>
    </xf>
    <xf numFmtId="0" fontId="41" fillId="0" borderId="7" xfId="118" applyFont="1" applyBorder="1" applyAlignment="1">
      <alignment horizontal="left" vertical="center"/>
    </xf>
    <xf numFmtId="0" fontId="41" fillId="0" borderId="0" xfId="118" applyFont="1" applyBorder="1" applyAlignment="1">
      <alignment vertical="center"/>
    </xf>
    <xf numFmtId="0" fontId="1" fillId="0" borderId="4" xfId="118" applyFont="1" applyBorder="1" applyAlignment="1">
      <alignment vertical="center"/>
    </xf>
    <xf numFmtId="0" fontId="1" fillId="0" borderId="3" xfId="118" applyFont="1" applyFill="1" applyBorder="1" applyAlignment="1">
      <alignment horizontal="left" vertical="center" indent="2"/>
    </xf>
    <xf numFmtId="0" fontId="1" fillId="0" borderId="0" xfId="118" applyFont="1" applyBorder="1"/>
    <xf numFmtId="0" fontId="55" fillId="0" borderId="0" xfId="118" applyFont="1" applyAlignment="1">
      <alignment horizontal="right"/>
    </xf>
    <xf numFmtId="3" fontId="55" fillId="0" borderId="0" xfId="118" applyNumberFormat="1" applyFont="1" applyAlignment="1">
      <alignment horizontal="center"/>
    </xf>
    <xf numFmtId="0" fontId="41" fillId="0" borderId="0" xfId="118" applyFont="1" applyAlignment="1">
      <alignment horizontal="right"/>
    </xf>
    <xf numFmtId="3" fontId="2" fillId="0" borderId="0" xfId="118" applyNumberFormat="1" applyFont="1" applyAlignment="1">
      <alignment horizontal="center"/>
    </xf>
    <xf numFmtId="0" fontId="38" fillId="0" borderId="0" xfId="118" applyFont="1" applyFill="1" applyAlignment="1">
      <alignment horizontal="right"/>
    </xf>
    <xf numFmtId="3" fontId="7" fillId="0" borderId="9" xfId="1" applyNumberFormat="1" applyFont="1" applyFill="1" applyBorder="1" applyAlignment="1">
      <alignment horizontal="right" vertical="center" indent="1"/>
    </xf>
    <xf numFmtId="3" fontId="5" fillId="0" borderId="9" xfId="1" applyNumberFormat="1" applyFont="1" applyFill="1" applyBorder="1" applyAlignment="1">
      <alignment horizontal="right" vertical="center" indent="1"/>
    </xf>
    <xf numFmtId="3" fontId="5" fillId="0" borderId="9" xfId="1" applyNumberFormat="1" applyFont="1" applyBorder="1" applyAlignment="1">
      <alignment horizontal="right" vertical="center" indent="1"/>
    </xf>
    <xf numFmtId="3" fontId="7" fillId="0" borderId="9" xfId="1" applyNumberFormat="1" applyFont="1" applyBorder="1" applyAlignment="1">
      <alignment horizontal="right" vertical="center" indent="1"/>
    </xf>
    <xf numFmtId="3" fontId="5" fillId="0" borderId="51" xfId="1" applyNumberFormat="1" applyFont="1" applyFill="1" applyBorder="1" applyAlignment="1">
      <alignment horizontal="right" vertical="center" indent="1"/>
    </xf>
    <xf numFmtId="3" fontId="7" fillId="0" borderId="53" xfId="1" applyNumberFormat="1" applyFont="1" applyFill="1" applyBorder="1" applyAlignment="1">
      <alignment horizontal="right" vertical="center" indent="1"/>
    </xf>
    <xf numFmtId="3" fontId="5" fillId="0" borderId="54" xfId="1" applyNumberFormat="1" applyFont="1" applyFill="1" applyBorder="1" applyAlignment="1">
      <alignment horizontal="right" vertical="center" indent="1"/>
    </xf>
    <xf numFmtId="3" fontId="1" fillId="48" borderId="0" xfId="0" applyNumberFormat="1" applyFont="1" applyFill="1" applyBorder="1" applyAlignment="1" applyProtection="1">
      <alignment horizontal="right" vertical="center"/>
    </xf>
    <xf numFmtId="3" fontId="1" fillId="48" borderId="28" xfId="0" applyNumberFormat="1" applyFont="1" applyFill="1" applyBorder="1" applyAlignment="1" applyProtection="1">
      <alignment horizontal="right" vertical="center"/>
    </xf>
    <xf numFmtId="0" fontId="1" fillId="0" borderId="28" xfId="118" applyFont="1" applyFill="1" applyBorder="1" applyAlignment="1">
      <alignment horizontal="center" vertical="center"/>
    </xf>
    <xf numFmtId="3" fontId="7" fillId="0" borderId="28" xfId="118" applyNumberFormat="1" applyFont="1" applyFill="1" applyBorder="1" applyAlignment="1">
      <alignment horizontal="right"/>
    </xf>
    <xf numFmtId="3" fontId="1" fillId="0" borderId="10" xfId="1" applyNumberFormat="1" applyFont="1" applyFill="1" applyBorder="1" applyAlignment="1">
      <alignment wrapText="1"/>
    </xf>
    <xf numFmtId="0" fontId="7" fillId="0" borderId="10" xfId="1" applyFont="1" applyFill="1" applyBorder="1" applyAlignment="1">
      <alignment horizontal="right" indent="1"/>
    </xf>
    <xf numFmtId="0" fontId="7" fillId="0" borderId="5" xfId="1" applyFont="1" applyBorder="1" applyAlignment="1">
      <alignment horizontal="left" indent="2"/>
    </xf>
    <xf numFmtId="0" fontId="5" fillId="0" borderId="10" xfId="1" applyFont="1" applyFill="1" applyBorder="1" applyAlignment="1">
      <alignment horizontal="center" vertical="center"/>
    </xf>
    <xf numFmtId="3" fontId="7" fillId="0" borderId="5" xfId="1" applyNumberFormat="1" applyFont="1" applyFill="1" applyBorder="1" applyAlignment="1">
      <alignment horizontal="right"/>
    </xf>
    <xf numFmtId="0" fontId="1" fillId="0" borderId="8" xfId="1" applyFont="1" applyBorder="1" applyAlignment="1">
      <alignment horizontal="left" indent="1"/>
    </xf>
    <xf numFmtId="0" fontId="1" fillId="0" borderId="7" xfId="1" applyFont="1" applyBorder="1"/>
    <xf numFmtId="0" fontId="0" fillId="0" borderId="0" xfId="0" applyFont="1"/>
    <xf numFmtId="0" fontId="1" fillId="3" borderId="50" xfId="0" applyNumberFormat="1" applyFont="1" applyFill="1" applyBorder="1" applyAlignment="1" applyProtection="1">
      <alignment horizontal="center" vertical="center"/>
    </xf>
    <xf numFmtId="0" fontId="1" fillId="3" borderId="35" xfId="0" applyNumberFormat="1" applyFont="1" applyFill="1" applyBorder="1" applyAlignment="1" applyProtection="1">
      <alignment horizontal="center" vertical="center"/>
    </xf>
    <xf numFmtId="0" fontId="1" fillId="3" borderId="57" xfId="0" applyNumberFormat="1" applyFont="1" applyFill="1" applyBorder="1" applyAlignment="1" applyProtection="1">
      <alignment horizontal="center" vertical="center"/>
    </xf>
    <xf numFmtId="3" fontId="1" fillId="48" borderId="33" xfId="0" applyNumberFormat="1" applyFont="1" applyFill="1" applyBorder="1" applyAlignment="1" applyProtection="1">
      <alignment horizontal="right" vertical="center"/>
    </xf>
    <xf numFmtId="0" fontId="1" fillId="0" borderId="7" xfId="1" quotePrefix="1" applyFont="1" applyBorder="1" applyAlignment="1">
      <alignment horizontal="left" indent="1"/>
    </xf>
    <xf numFmtId="0" fontId="1" fillId="0" borderId="7" xfId="60" applyFont="1" applyBorder="1" applyAlignment="1">
      <alignment vertical="center"/>
    </xf>
    <xf numFmtId="0" fontId="1" fillId="0" borderId="8" xfId="60" applyFont="1" applyBorder="1" applyAlignment="1">
      <alignment horizontal="center" vertical="center"/>
    </xf>
    <xf numFmtId="3" fontId="1" fillId="0" borderId="8" xfId="60" applyNumberFormat="1" applyFont="1" applyBorder="1" applyAlignment="1">
      <alignment horizontal="right" vertical="center" indent="2"/>
    </xf>
    <xf numFmtId="3" fontId="1" fillId="0" borderId="8" xfId="66" applyNumberFormat="1" applyFont="1" applyBorder="1" applyAlignment="1">
      <alignment horizontal="right" vertical="center" indent="2"/>
    </xf>
    <xf numFmtId="49" fontId="1" fillId="0" borderId="8" xfId="60" applyNumberFormat="1" applyFont="1" applyBorder="1" applyAlignment="1">
      <alignment horizontal="center" vertical="center"/>
    </xf>
    <xf numFmtId="10" fontId="1" fillId="0" borderId="5" xfId="60" applyNumberFormat="1" applyFont="1" applyBorder="1" applyAlignment="1">
      <alignment horizontal="center" vertical="center"/>
    </xf>
    <xf numFmtId="0" fontId="57" fillId="0" borderId="7" xfId="60" applyFont="1" applyBorder="1" applyAlignment="1">
      <alignment vertical="center"/>
    </xf>
    <xf numFmtId="0" fontId="8" fillId="0" borderId="8" xfId="60" applyFont="1" applyBorder="1" applyAlignment="1">
      <alignment horizontal="center" vertical="center"/>
    </xf>
    <xf numFmtId="3" fontId="8" fillId="0" borderId="8" xfId="60" applyNumberFormat="1" applyFont="1" applyBorder="1" applyAlignment="1">
      <alignment horizontal="right" vertical="center" indent="2"/>
    </xf>
    <xf numFmtId="3" fontId="7" fillId="0" borderId="8" xfId="66" applyNumberFormat="1" applyFont="1" applyBorder="1" applyAlignment="1">
      <alignment horizontal="right" vertical="center" indent="2"/>
    </xf>
    <xf numFmtId="1" fontId="7" fillId="0" borderId="8" xfId="60" applyNumberFormat="1" applyFont="1" applyBorder="1" applyAlignment="1">
      <alignment horizontal="center" vertical="center"/>
    </xf>
    <xf numFmtId="10" fontId="7" fillId="0" borderId="5" xfId="60" applyNumberFormat="1" applyFont="1" applyBorder="1" applyAlignment="1">
      <alignment horizontal="center" vertical="center"/>
    </xf>
    <xf numFmtId="49" fontId="7" fillId="0" borderId="8" xfId="60" applyNumberFormat="1" applyFont="1" applyBorder="1" applyAlignment="1">
      <alignment horizontal="center" vertical="center"/>
    </xf>
    <xf numFmtId="3" fontId="7" fillId="0" borderId="8" xfId="60" applyNumberFormat="1" applyFont="1" applyBorder="1" applyAlignment="1">
      <alignment horizontal="right" vertical="center" indent="2"/>
    </xf>
    <xf numFmtId="49" fontId="8" fillId="0" borderId="8" xfId="60" applyNumberFormat="1" applyFont="1" applyBorder="1" applyAlignment="1">
      <alignment horizontal="center" vertical="center"/>
    </xf>
    <xf numFmtId="10" fontId="8" fillId="0" borderId="5" xfId="60" applyNumberFormat="1" applyFont="1" applyBorder="1" applyAlignment="1">
      <alignment horizontal="center" vertical="center"/>
    </xf>
    <xf numFmtId="0" fontId="1" fillId="0" borderId="7" xfId="66" applyFont="1" applyBorder="1" applyAlignment="1">
      <alignment vertical="center"/>
    </xf>
    <xf numFmtId="0" fontId="1" fillId="0" borderId="8" xfId="66" applyFont="1" applyBorder="1" applyAlignment="1">
      <alignment horizontal="center" vertical="center"/>
    </xf>
    <xf numFmtId="0" fontId="57" fillId="0" borderId="7" xfId="66" applyFont="1" applyBorder="1" applyAlignment="1">
      <alignment vertical="center"/>
    </xf>
    <xf numFmtId="0" fontId="8" fillId="0" borderId="8" xfId="66" applyFont="1" applyBorder="1" applyAlignment="1">
      <alignment horizontal="center" vertical="center"/>
    </xf>
    <xf numFmtId="3" fontId="8" fillId="0" borderId="8" xfId="66" applyNumberFormat="1" applyFont="1" applyBorder="1" applyAlignment="1">
      <alignment horizontal="right" vertical="center" indent="2"/>
    </xf>
    <xf numFmtId="0" fontId="8" fillId="0" borderId="8" xfId="60" applyFont="1" applyBorder="1" applyAlignment="1">
      <alignment horizontal="right" vertical="center" indent="2"/>
    </xf>
    <xf numFmtId="4" fontId="1" fillId="0" borderId="8" xfId="60" applyNumberFormat="1" applyFont="1" applyBorder="1" applyAlignment="1">
      <alignment horizontal="center" vertical="center"/>
    </xf>
    <xf numFmtId="4" fontId="1" fillId="0" borderId="5" xfId="60" applyNumberFormat="1" applyFont="1" applyBorder="1" applyAlignment="1">
      <alignment horizontal="center" vertical="center"/>
    </xf>
    <xf numFmtId="4" fontId="1" fillId="0" borderId="5" xfId="60" applyNumberFormat="1" applyFont="1" applyBorder="1" applyAlignment="1">
      <alignment vertical="center"/>
    </xf>
    <xf numFmtId="4" fontId="1" fillId="0" borderId="8" xfId="60" applyNumberFormat="1" applyFont="1" applyBorder="1" applyAlignment="1">
      <alignment vertical="center"/>
    </xf>
    <xf numFmtId="0" fontId="1" fillId="3" borderId="11" xfId="60" applyFont="1" applyFill="1" applyBorder="1" applyAlignment="1">
      <alignment horizontal="center" vertical="center"/>
    </xf>
    <xf numFmtId="0" fontId="1" fillId="3" borderId="11" xfId="60" applyFont="1" applyFill="1" applyBorder="1" applyAlignment="1">
      <alignment horizontal="right" vertical="center" indent="2"/>
    </xf>
    <xf numFmtId="4" fontId="1" fillId="3" borderId="11" xfId="60" applyNumberFormat="1" applyFont="1" applyFill="1" applyBorder="1" applyAlignment="1">
      <alignment horizontal="center" vertical="center"/>
    </xf>
    <xf numFmtId="4" fontId="1" fillId="3" borderId="1" xfId="60" applyNumberFormat="1" applyFont="1" applyFill="1" applyBorder="1" applyAlignment="1">
      <alignment horizontal="center" vertical="center"/>
    </xf>
    <xf numFmtId="0" fontId="7" fillId="49" borderId="7" xfId="112" applyNumberFormat="1" applyFont="1" applyFill="1" applyBorder="1" applyAlignment="1" applyProtection="1">
      <alignment vertical="center" wrapText="1"/>
    </xf>
    <xf numFmtId="165" fontId="1" fillId="49" borderId="0" xfId="0" applyNumberFormat="1" applyFont="1" applyFill="1" applyBorder="1" applyAlignment="1" applyProtection="1">
      <alignment horizontal="right" vertical="center"/>
    </xf>
    <xf numFmtId="165" fontId="1" fillId="49" borderId="28" xfId="0" applyNumberFormat="1" applyFont="1" applyFill="1" applyBorder="1" applyAlignment="1" applyProtection="1">
      <alignment horizontal="right" vertical="center"/>
    </xf>
    <xf numFmtId="0" fontId="7" fillId="48" borderId="7" xfId="112" applyNumberFormat="1" applyFont="1" applyFill="1" applyBorder="1" applyAlignment="1" applyProtection="1">
      <alignment vertical="center" wrapText="1"/>
    </xf>
    <xf numFmtId="3" fontId="1" fillId="49" borderId="0" xfId="0" applyNumberFormat="1" applyFont="1" applyFill="1" applyBorder="1" applyAlignment="1" applyProtection="1">
      <alignment horizontal="right" vertical="center"/>
    </xf>
    <xf numFmtId="3" fontId="1" fillId="49" borderId="28" xfId="0" applyNumberFormat="1" applyFont="1" applyFill="1" applyBorder="1" applyAlignment="1" applyProtection="1">
      <alignment horizontal="right" vertical="center"/>
    </xf>
    <xf numFmtId="4" fontId="1" fillId="48" borderId="0" xfId="0" applyNumberFormat="1" applyFont="1" applyFill="1" applyBorder="1" applyAlignment="1" applyProtection="1">
      <alignment horizontal="right" vertical="center"/>
    </xf>
    <xf numFmtId="4" fontId="1" fillId="48" borderId="28" xfId="0" applyNumberFormat="1" applyFont="1" applyFill="1" applyBorder="1" applyAlignment="1" applyProtection="1">
      <alignment horizontal="right" vertical="center"/>
    </xf>
    <xf numFmtId="0" fontId="7" fillId="49" borderId="4" xfId="112" applyNumberFormat="1" applyFont="1" applyFill="1" applyBorder="1" applyAlignment="1" applyProtection="1">
      <alignment vertical="center" wrapText="1"/>
    </xf>
    <xf numFmtId="2" fontId="1" fillId="49" borderId="3" xfId="0" applyNumberFormat="1" applyFont="1" applyFill="1" applyBorder="1" applyAlignment="1" applyProtection="1">
      <alignment horizontal="right" vertical="center"/>
    </xf>
    <xf numFmtId="2" fontId="1" fillId="49" borderId="27" xfId="0" applyNumberFormat="1" applyFont="1" applyFill="1" applyBorder="1" applyAlignment="1" applyProtection="1">
      <alignment horizontal="right" vertical="center"/>
    </xf>
    <xf numFmtId="0" fontId="1" fillId="3" borderId="40" xfId="0" applyNumberFormat="1" applyFont="1" applyFill="1" applyBorder="1" applyAlignment="1" applyProtection="1">
      <alignment horizontal="center" vertical="center"/>
    </xf>
    <xf numFmtId="4" fontId="1" fillId="3" borderId="33" xfId="0" applyNumberFormat="1" applyFont="1" applyFill="1" applyBorder="1" applyAlignment="1" applyProtection="1">
      <alignment horizontal="right" vertical="center"/>
    </xf>
    <xf numFmtId="4" fontId="1" fillId="45" borderId="33" xfId="0" applyNumberFormat="1" applyFont="1" applyFill="1" applyBorder="1" applyAlignment="1" applyProtection="1">
      <alignment horizontal="right" vertical="center"/>
    </xf>
    <xf numFmtId="165" fontId="1" fillId="49" borderId="33" xfId="0" applyNumberFormat="1" applyFont="1" applyFill="1" applyBorder="1" applyAlignment="1" applyProtection="1">
      <alignment horizontal="right" vertical="center"/>
    </xf>
    <xf numFmtId="3" fontId="1" fillId="49" borderId="33" xfId="0" applyNumberFormat="1" applyFont="1" applyFill="1" applyBorder="1" applyAlignment="1" applyProtection="1">
      <alignment horizontal="right" vertical="center"/>
    </xf>
    <xf numFmtId="4" fontId="1" fillId="48" borderId="33" xfId="0" applyNumberFormat="1" applyFont="1" applyFill="1" applyBorder="1" applyAlignment="1" applyProtection="1">
      <alignment horizontal="right" vertical="center"/>
    </xf>
    <xf numFmtId="2" fontId="1" fillId="49" borderId="41" xfId="0" applyNumberFormat="1" applyFont="1" applyFill="1" applyBorder="1" applyAlignment="1" applyProtection="1">
      <alignment horizontal="right" vertical="center"/>
    </xf>
    <xf numFmtId="0" fontId="1" fillId="48" borderId="58" xfId="1" applyFont="1" applyFill="1" applyBorder="1" applyAlignment="1">
      <alignment horizontal="left" indent="1"/>
    </xf>
    <xf numFmtId="0" fontId="1" fillId="48" borderId="7" xfId="1" applyFont="1" applyFill="1" applyBorder="1" applyAlignment="1">
      <alignment horizontal="left" indent="1"/>
    </xf>
    <xf numFmtId="0" fontId="1" fillId="48" borderId="4" xfId="1" applyFont="1" applyFill="1" applyBorder="1" applyAlignment="1">
      <alignment horizontal="left" indent="1"/>
    </xf>
    <xf numFmtId="3" fontId="1" fillId="48" borderId="49" xfId="1" applyNumberFormat="1" applyFont="1" applyFill="1" applyBorder="1" applyAlignment="1">
      <alignment horizontal="right" indent="3"/>
    </xf>
    <xf numFmtId="3" fontId="1" fillId="48" borderId="63" xfId="1" applyNumberFormat="1" applyFont="1" applyFill="1" applyBorder="1" applyAlignment="1">
      <alignment horizontal="right" indent="3"/>
    </xf>
    <xf numFmtId="3" fontId="1" fillId="48" borderId="8" xfId="1" applyNumberFormat="1" applyFont="1" applyFill="1" applyBorder="1" applyAlignment="1">
      <alignment horizontal="right" indent="3"/>
    </xf>
    <xf numFmtId="3" fontId="1" fillId="48" borderId="5" xfId="1" applyNumberFormat="1" applyFont="1" applyFill="1" applyBorder="1" applyAlignment="1">
      <alignment horizontal="right" indent="3"/>
    </xf>
    <xf numFmtId="3" fontId="1" fillId="48" borderId="11" xfId="1" applyNumberFormat="1" applyFont="1" applyFill="1" applyBorder="1" applyAlignment="1">
      <alignment horizontal="right" indent="3"/>
    </xf>
    <xf numFmtId="3" fontId="1" fillId="48" borderId="1" xfId="1" applyNumberFormat="1" applyFont="1" applyFill="1" applyBorder="1" applyAlignment="1">
      <alignment horizontal="right" indent="3"/>
    </xf>
    <xf numFmtId="0" fontId="7" fillId="0" borderId="10" xfId="1" applyFont="1" applyBorder="1" applyAlignment="1">
      <alignment horizontal="center"/>
    </xf>
    <xf numFmtId="0" fontId="1" fillId="0" borderId="58" xfId="1" quotePrefix="1" applyFont="1" applyBorder="1" applyAlignment="1">
      <alignment horizontal="left" indent="1"/>
    </xf>
    <xf numFmtId="0" fontId="1" fillId="0" borderId="58" xfId="1" applyFont="1" applyBorder="1" applyAlignment="1">
      <alignment horizontal="left" indent="1"/>
    </xf>
    <xf numFmtId="0" fontId="1" fillId="0" borderId="28" xfId="112" applyFont="1" applyBorder="1"/>
    <xf numFmtId="3" fontId="1" fillId="3" borderId="28" xfId="0" quotePrefix="1" applyNumberFormat="1" applyFont="1" applyFill="1" applyBorder="1" applyAlignment="1" applyProtection="1">
      <alignment horizontal="right" vertical="center"/>
    </xf>
    <xf numFmtId="0" fontId="58" fillId="48" borderId="0" xfId="113" applyFont="1" applyFill="1"/>
    <xf numFmtId="0" fontId="1" fillId="0" borderId="6" xfId="118" applyFont="1" applyFill="1" applyBorder="1" applyAlignment="1">
      <alignment horizontal="center" vertical="center"/>
    </xf>
    <xf numFmtId="3" fontId="7" fillId="0" borderId="6" xfId="118" applyNumberFormat="1" applyFont="1" applyFill="1" applyBorder="1" applyAlignment="1">
      <alignment horizontal="right"/>
    </xf>
    <xf numFmtId="3" fontId="7" fillId="0" borderId="8" xfId="118" applyNumberFormat="1" applyFont="1" applyFill="1" applyBorder="1" applyAlignment="1">
      <alignment horizontal="right" vertical="center" indent="3"/>
    </xf>
    <xf numFmtId="3" fontId="7" fillId="0" borderId="6" xfId="118" applyNumberFormat="1" applyFont="1" applyFill="1" applyBorder="1" applyAlignment="1">
      <alignment horizontal="right" vertical="center" indent="3"/>
    </xf>
    <xf numFmtId="3" fontId="7" fillId="0" borderId="28" xfId="118" applyNumberFormat="1" applyFont="1" applyFill="1" applyBorder="1" applyAlignment="1">
      <alignment horizontal="right" vertical="center" indent="3"/>
    </xf>
    <xf numFmtId="3" fontId="7" fillId="0" borderId="8" xfId="118" applyNumberFormat="1" applyFont="1" applyBorder="1" applyAlignment="1">
      <alignment horizontal="right" vertical="center" indent="3"/>
    </xf>
    <xf numFmtId="3" fontId="7" fillId="0" borderId="6" xfId="118" applyNumberFormat="1" applyFont="1" applyBorder="1" applyAlignment="1">
      <alignment horizontal="right" vertical="center" indent="3"/>
    </xf>
    <xf numFmtId="3" fontId="7" fillId="0" borderId="28" xfId="118" applyNumberFormat="1" applyFont="1" applyBorder="1" applyAlignment="1">
      <alignment horizontal="right" vertical="center" indent="3"/>
    </xf>
    <xf numFmtId="3" fontId="1" fillId="0" borderId="8" xfId="118" applyNumberFormat="1" applyFont="1" applyBorder="1" applyAlignment="1">
      <alignment horizontal="right" vertical="center" indent="3"/>
    </xf>
    <xf numFmtId="3" fontId="1" fillId="0" borderId="6" xfId="118" applyNumberFormat="1" applyFont="1" applyBorder="1" applyAlignment="1">
      <alignment horizontal="right" vertical="center" indent="3"/>
    </xf>
    <xf numFmtId="3" fontId="1" fillId="0" borderId="28" xfId="118" applyNumberFormat="1" applyFont="1" applyBorder="1" applyAlignment="1">
      <alignment horizontal="right" vertical="center" indent="3"/>
    </xf>
    <xf numFmtId="3" fontId="7" fillId="3" borderId="8" xfId="118" applyNumberFormat="1" applyFont="1" applyFill="1" applyBorder="1" applyAlignment="1">
      <alignment horizontal="right" vertical="center" indent="3"/>
    </xf>
    <xf numFmtId="3" fontId="7" fillId="3" borderId="6" xfId="118" applyNumberFormat="1" applyFont="1" applyFill="1" applyBorder="1" applyAlignment="1">
      <alignment horizontal="right" vertical="center" indent="3"/>
    </xf>
    <xf numFmtId="3" fontId="7" fillId="3" borderId="28" xfId="118" applyNumberFormat="1" applyFont="1" applyFill="1" applyBorder="1" applyAlignment="1">
      <alignment horizontal="right" vertical="center" indent="3"/>
    </xf>
    <xf numFmtId="0" fontId="1" fillId="0" borderId="8" xfId="118" applyFont="1" applyFill="1" applyBorder="1" applyAlignment="1">
      <alignment horizontal="right" vertical="center" indent="3"/>
    </xf>
    <xf numFmtId="0" fontId="1" fillId="0" borderId="6" xfId="118" applyFont="1" applyFill="1" applyBorder="1" applyAlignment="1">
      <alignment horizontal="right" vertical="center" indent="3"/>
    </xf>
    <xf numFmtId="0" fontId="1" fillId="0" borderId="28" xfId="118" applyFont="1" applyFill="1" applyBorder="1" applyAlignment="1">
      <alignment horizontal="right" vertical="center" indent="3"/>
    </xf>
    <xf numFmtId="3" fontId="54" fillId="0" borderId="8" xfId="118" applyNumberFormat="1" applyFont="1" applyFill="1" applyBorder="1" applyAlignment="1">
      <alignment horizontal="right" vertical="center" indent="3"/>
    </xf>
    <xf numFmtId="3" fontId="54" fillId="0" borderId="6" xfId="118" applyNumberFormat="1" applyFont="1" applyFill="1" applyBorder="1" applyAlignment="1">
      <alignment horizontal="right" vertical="center" indent="3"/>
    </xf>
    <xf numFmtId="3" fontId="54" fillId="0" borderId="28" xfId="118" applyNumberFormat="1" applyFont="1" applyFill="1" applyBorder="1" applyAlignment="1">
      <alignment horizontal="right" vertical="center" indent="3"/>
    </xf>
    <xf numFmtId="3" fontId="1" fillId="0" borderId="8" xfId="118" applyNumberFormat="1" applyFont="1" applyFill="1" applyBorder="1" applyAlignment="1">
      <alignment horizontal="right" vertical="center" indent="3"/>
    </xf>
    <xf numFmtId="3" fontId="1" fillId="0" borderId="6" xfId="118" applyNumberFormat="1" applyFont="1" applyFill="1" applyBorder="1" applyAlignment="1">
      <alignment horizontal="right" vertical="center" indent="3"/>
    </xf>
    <xf numFmtId="3" fontId="1" fillId="0" borderId="28" xfId="118" applyNumberFormat="1" applyFont="1" applyFill="1" applyBorder="1" applyAlignment="1">
      <alignment horizontal="right" vertical="center" indent="3"/>
    </xf>
    <xf numFmtId="3" fontId="1" fillId="0" borderId="11" xfId="118" applyNumberFormat="1" applyFont="1" applyBorder="1" applyAlignment="1">
      <alignment horizontal="right" vertical="center" indent="3"/>
    </xf>
    <xf numFmtId="3" fontId="1" fillId="0" borderId="2" xfId="118" applyNumberFormat="1" applyFont="1" applyBorder="1" applyAlignment="1">
      <alignment horizontal="right" vertical="center" indent="3"/>
    </xf>
    <xf numFmtId="3" fontId="1" fillId="0" borderId="27" xfId="118" applyNumberFormat="1" applyFont="1" applyBorder="1" applyAlignment="1">
      <alignment horizontal="right" vertical="center" indent="3"/>
    </xf>
    <xf numFmtId="3" fontId="7" fillId="0" borderId="8" xfId="118" applyNumberFormat="1" applyFont="1" applyFill="1" applyBorder="1" applyAlignment="1">
      <alignment horizontal="right" indent="3"/>
    </xf>
    <xf numFmtId="3" fontId="7" fillId="0" borderId="6" xfId="118" applyNumberFormat="1" applyFont="1" applyFill="1" applyBorder="1" applyAlignment="1">
      <alignment horizontal="right" indent="3"/>
    </xf>
    <xf numFmtId="3" fontId="7" fillId="0" borderId="28" xfId="118" applyNumberFormat="1" applyFont="1" applyFill="1" applyBorder="1" applyAlignment="1">
      <alignment horizontal="right" indent="3"/>
    </xf>
    <xf numFmtId="3" fontId="7" fillId="0" borderId="8" xfId="118" applyNumberFormat="1" applyFont="1" applyBorder="1" applyAlignment="1">
      <alignment horizontal="right" indent="3"/>
    </xf>
    <xf numFmtId="3" fontId="7" fillId="0" borderId="6" xfId="118" applyNumberFormat="1" applyFont="1" applyBorder="1" applyAlignment="1">
      <alignment horizontal="right" indent="3"/>
    </xf>
    <xf numFmtId="3" fontId="7" fillId="0" borderId="28" xfId="118" applyNumberFormat="1" applyFont="1" applyBorder="1" applyAlignment="1">
      <alignment horizontal="right" indent="3"/>
    </xf>
    <xf numFmtId="3" fontId="1" fillId="0" borderId="8" xfId="118" applyNumberFormat="1" applyFont="1" applyFill="1" applyBorder="1" applyAlignment="1">
      <alignment horizontal="right" indent="3"/>
    </xf>
    <xf numFmtId="3" fontId="1" fillId="0" borderId="6" xfId="118" applyNumberFormat="1" applyFont="1" applyFill="1" applyBorder="1" applyAlignment="1">
      <alignment horizontal="right" indent="3"/>
    </xf>
    <xf numFmtId="3" fontId="1" fillId="0" borderId="28" xfId="118" applyNumberFormat="1" applyFont="1" applyFill="1" applyBorder="1" applyAlignment="1">
      <alignment horizontal="right" indent="3"/>
    </xf>
    <xf numFmtId="3" fontId="1" fillId="0" borderId="11" xfId="118" applyNumberFormat="1" applyFont="1" applyFill="1" applyBorder="1" applyAlignment="1">
      <alignment horizontal="right" vertical="center" indent="3"/>
    </xf>
    <xf numFmtId="3" fontId="1" fillId="0" borderId="2" xfId="118" applyNumberFormat="1" applyFont="1" applyFill="1" applyBorder="1" applyAlignment="1">
      <alignment horizontal="right" vertical="center" indent="3"/>
    </xf>
    <xf numFmtId="3" fontId="1" fillId="0" borderId="27" xfId="118" applyNumberFormat="1" applyFont="1" applyFill="1" applyBorder="1" applyAlignment="1">
      <alignment horizontal="right" vertical="center" indent="3"/>
    </xf>
    <xf numFmtId="3" fontId="7" fillId="0" borderId="8" xfId="1" applyNumberFormat="1" applyFont="1" applyFill="1" applyBorder="1" applyAlignment="1">
      <alignment horizontal="right" vertical="center" indent="2"/>
    </xf>
    <xf numFmtId="3" fontId="1" fillId="0" borderId="8" xfId="1" applyNumberFormat="1" applyFont="1" applyFill="1" applyBorder="1" applyAlignment="1">
      <alignment horizontal="right" vertical="center" indent="3"/>
    </xf>
    <xf numFmtId="3" fontId="1" fillId="0" borderId="5" xfId="1" applyNumberFormat="1" applyFont="1" applyFill="1" applyBorder="1" applyAlignment="1">
      <alignment horizontal="right" vertical="center" indent="3"/>
    </xf>
    <xf numFmtId="3" fontId="7" fillId="0" borderId="11" xfId="1" applyNumberFormat="1" applyFont="1" applyFill="1" applyBorder="1" applyAlignment="1">
      <alignment horizontal="right" vertical="center" indent="3"/>
    </xf>
    <xf numFmtId="3" fontId="7" fillId="0" borderId="1" xfId="1" applyNumberFormat="1" applyFont="1" applyFill="1" applyBorder="1" applyAlignment="1">
      <alignment horizontal="right" vertical="center" indent="3"/>
    </xf>
    <xf numFmtId="3" fontId="5" fillId="0" borderId="2" xfId="1" applyNumberFormat="1" applyFont="1" applyFill="1" applyBorder="1" applyAlignment="1">
      <alignment horizontal="right" vertical="center" indent="2"/>
    </xf>
    <xf numFmtId="3" fontId="5" fillId="0" borderId="1" xfId="1" applyNumberFormat="1" applyFont="1" applyFill="1" applyBorder="1" applyAlignment="1">
      <alignment horizontal="right" vertical="center" indent="2"/>
    </xf>
    <xf numFmtId="3" fontId="5" fillId="0" borderId="2" xfId="1" applyNumberFormat="1" applyFont="1" applyFill="1" applyBorder="1" applyAlignment="1">
      <alignment horizontal="right" vertical="center" indent="3"/>
    </xf>
    <xf numFmtId="3" fontId="1" fillId="0" borderId="6" xfId="1" applyNumberFormat="1" applyFont="1" applyFill="1" applyBorder="1" applyAlignment="1">
      <alignment horizontal="right" vertical="center" indent="3"/>
    </xf>
    <xf numFmtId="3" fontId="1" fillId="0" borderId="2" xfId="1" applyNumberFormat="1" applyFont="1" applyFill="1" applyBorder="1" applyAlignment="1">
      <alignment horizontal="right" vertical="center" indent="3"/>
    </xf>
    <xf numFmtId="3" fontId="1" fillId="0" borderId="1" xfId="1" applyNumberFormat="1" applyFont="1" applyFill="1" applyBorder="1" applyAlignment="1">
      <alignment horizontal="right" vertical="center" indent="3"/>
    </xf>
    <xf numFmtId="3" fontId="1" fillId="48" borderId="49" xfId="1" applyNumberFormat="1" applyFont="1" applyFill="1" applyBorder="1" applyAlignment="1">
      <alignment horizontal="right" indent="4"/>
    </xf>
    <xf numFmtId="3" fontId="1" fillId="48" borderId="63" xfId="1" applyNumberFormat="1" applyFont="1" applyFill="1" applyBorder="1" applyAlignment="1">
      <alignment horizontal="right" indent="4"/>
    </xf>
    <xf numFmtId="3" fontId="1" fillId="48" borderId="8" xfId="1" applyNumberFormat="1" applyFont="1" applyFill="1" applyBorder="1" applyAlignment="1">
      <alignment horizontal="right" indent="4"/>
    </xf>
    <xf numFmtId="3" fontId="1" fillId="48" borderId="5" xfId="1" applyNumberFormat="1" applyFont="1" applyFill="1" applyBorder="1" applyAlignment="1">
      <alignment horizontal="right" indent="4"/>
    </xf>
    <xf numFmtId="3" fontId="1" fillId="48" borderId="11" xfId="1" applyNumberFormat="1" applyFont="1" applyFill="1" applyBorder="1" applyAlignment="1">
      <alignment horizontal="right" indent="4"/>
    </xf>
    <xf numFmtId="3" fontId="1" fillId="48" borderId="1" xfId="1" applyNumberFormat="1" applyFont="1" applyFill="1" applyBorder="1" applyAlignment="1">
      <alignment horizontal="right" indent="4"/>
    </xf>
    <xf numFmtId="3" fontId="5" fillId="0" borderId="8" xfId="1" applyNumberFormat="1" applyFont="1" applyFill="1" applyBorder="1" applyAlignment="1">
      <alignment horizontal="right" vertical="center" indent="2"/>
    </xf>
    <xf numFmtId="0" fontId="5" fillId="0" borderId="6" xfId="1" applyFont="1" applyFill="1" applyBorder="1" applyAlignment="1">
      <alignment horizontal="right" vertical="center" indent="2"/>
    </xf>
    <xf numFmtId="0" fontId="5" fillId="0" borderId="5" xfId="1" applyFont="1" applyFill="1" applyBorder="1" applyAlignment="1">
      <alignment horizontal="right" vertical="center" indent="2"/>
    </xf>
    <xf numFmtId="3" fontId="7" fillId="0" borderId="6" xfId="1" applyNumberFormat="1" applyFont="1" applyFill="1" applyBorder="1" applyAlignment="1">
      <alignment horizontal="right" indent="2"/>
    </xf>
    <xf numFmtId="3" fontId="7" fillId="0" borderId="5" xfId="1" applyNumberFormat="1" applyFont="1" applyFill="1" applyBorder="1" applyAlignment="1">
      <alignment horizontal="right" indent="2"/>
    </xf>
    <xf numFmtId="0" fontId="5" fillId="0" borderId="2" xfId="1" applyFont="1" applyFill="1" applyBorder="1" applyAlignment="1">
      <alignment horizontal="right" vertical="center" indent="2"/>
    </xf>
    <xf numFmtId="3" fontId="7" fillId="0" borderId="8" xfId="1" applyNumberFormat="1" applyFont="1" applyBorder="1" applyAlignment="1">
      <alignment horizontal="right" vertical="center" indent="2"/>
    </xf>
    <xf numFmtId="3" fontId="5" fillId="0" borderId="8" xfId="1" applyNumberFormat="1" applyFont="1" applyBorder="1" applyAlignment="1">
      <alignment horizontal="right" vertical="center" indent="2"/>
    </xf>
    <xf numFmtId="0" fontId="5" fillId="0" borderId="8" xfId="1" applyFont="1" applyBorder="1" applyAlignment="1">
      <alignment horizontal="right" vertical="center" indent="2"/>
    </xf>
    <xf numFmtId="0" fontId="5" fillId="0" borderId="8" xfId="1" applyFont="1" applyFill="1" applyBorder="1" applyAlignment="1">
      <alignment horizontal="right" vertical="center" indent="2"/>
    </xf>
    <xf numFmtId="3" fontId="5" fillId="0" borderId="11" xfId="1" applyNumberFormat="1" applyFont="1" applyBorder="1" applyAlignment="1">
      <alignment horizontal="right" vertical="center" indent="2"/>
    </xf>
    <xf numFmtId="3" fontId="5" fillId="0" borderId="11" xfId="1" applyNumberFormat="1" applyFont="1" applyFill="1" applyBorder="1" applyAlignment="1">
      <alignment horizontal="right" vertical="center" indent="2"/>
    </xf>
    <xf numFmtId="0" fontId="5" fillId="0" borderId="8" xfId="1" applyFont="1" applyBorder="1" applyAlignment="1">
      <alignment horizontal="right" indent="2"/>
    </xf>
    <xf numFmtId="3" fontId="5" fillId="0" borderId="8" xfId="1" applyNumberFormat="1" applyFont="1" applyFill="1" applyBorder="1" applyAlignment="1">
      <alignment horizontal="right" indent="2"/>
    </xf>
    <xf numFmtId="3" fontId="7" fillId="0" borderId="8" xfId="1" applyNumberFormat="1" applyFont="1" applyBorder="1" applyAlignment="1">
      <alignment horizontal="right" indent="2"/>
    </xf>
    <xf numFmtId="3" fontId="1" fillId="0" borderId="49" xfId="1" applyNumberFormat="1" applyFont="1" applyFill="1" applyBorder="1" applyAlignment="1">
      <alignment horizontal="right" indent="3"/>
    </xf>
    <xf numFmtId="3" fontId="1" fillId="0" borderId="63" xfId="1" applyNumberFormat="1" applyFont="1" applyFill="1" applyBorder="1" applyAlignment="1">
      <alignment horizontal="right" indent="3"/>
    </xf>
    <xf numFmtId="3" fontId="1" fillId="0" borderId="8" xfId="1" applyNumberFormat="1" applyFont="1" applyFill="1" applyBorder="1" applyAlignment="1">
      <alignment horizontal="right" indent="3"/>
    </xf>
    <xf numFmtId="3" fontId="1" fillId="0" borderId="5" xfId="1" applyNumberFormat="1" applyFont="1" applyFill="1" applyBorder="1" applyAlignment="1">
      <alignment horizontal="right" indent="3"/>
    </xf>
    <xf numFmtId="3" fontId="1" fillId="0" borderId="11" xfId="1" applyNumberFormat="1" applyFont="1" applyFill="1" applyBorder="1" applyAlignment="1">
      <alignment horizontal="right" indent="3"/>
    </xf>
    <xf numFmtId="3" fontId="1" fillId="0" borderId="1" xfId="1" applyNumberFormat="1" applyFont="1" applyFill="1" applyBorder="1" applyAlignment="1">
      <alignment horizontal="right" indent="3"/>
    </xf>
    <xf numFmtId="0" fontId="6" fillId="48" borderId="0" xfId="112" applyFont="1" applyFill="1"/>
    <xf numFmtId="0" fontId="59" fillId="48" borderId="0" xfId="112" applyFont="1" applyFill="1"/>
    <xf numFmtId="0" fontId="7" fillId="48" borderId="0" xfId="113" applyFont="1" applyFill="1"/>
    <xf numFmtId="3" fontId="59" fillId="48" borderId="0" xfId="112" applyNumberFormat="1" applyFont="1" applyFill="1"/>
    <xf numFmtId="0" fontId="7" fillId="3" borderId="59" xfId="0" applyFont="1" applyFill="1" applyBorder="1" applyAlignment="1">
      <alignment horizontal="center" vertical="center"/>
    </xf>
    <xf numFmtId="170" fontId="1" fillId="48" borderId="41" xfId="63" applyNumberFormat="1" applyFont="1" applyFill="1" applyBorder="1" applyAlignment="1">
      <alignment horizontal="right" vertical="center" indent="1"/>
    </xf>
    <xf numFmtId="3" fontId="1" fillId="48" borderId="4" xfId="63" applyNumberFormat="1" applyFont="1" applyFill="1" applyBorder="1" applyAlignment="1">
      <alignment horizontal="right" vertical="center" indent="1"/>
    </xf>
    <xf numFmtId="3" fontId="1" fillId="48" borderId="11" xfId="63" applyNumberFormat="1" applyFont="1" applyFill="1" applyBorder="1" applyAlignment="1">
      <alignment horizontal="right" vertical="center" indent="1"/>
    </xf>
    <xf numFmtId="0" fontId="1" fillId="48" borderId="11" xfId="63" applyFont="1" applyFill="1" applyBorder="1" applyAlignment="1">
      <alignment horizontal="center" vertical="center"/>
    </xf>
    <xf numFmtId="0" fontId="1" fillId="48" borderId="1" xfId="63" applyFont="1" applyFill="1" applyBorder="1" applyAlignment="1">
      <alignment horizontal="center" vertical="center"/>
    </xf>
    <xf numFmtId="0" fontId="53" fillId="48" borderId="0" xfId="0" applyFont="1" applyFill="1" applyBorder="1" applyAlignment="1">
      <alignment horizontal="right" vertical="center"/>
    </xf>
    <xf numFmtId="0" fontId="1" fillId="3" borderId="70" xfId="0" applyNumberFormat="1" applyFont="1" applyFill="1" applyBorder="1" applyAlignment="1" applyProtection="1">
      <alignment horizontal="center" vertical="center"/>
    </xf>
    <xf numFmtId="0" fontId="61" fillId="45" borderId="7" xfId="112" applyNumberFormat="1" applyFont="1" applyFill="1" applyBorder="1" applyAlignment="1" applyProtection="1"/>
    <xf numFmtId="0" fontId="1" fillId="45" borderId="0" xfId="0" applyNumberFormat="1" applyFont="1" applyFill="1" applyBorder="1" applyAlignment="1" applyProtection="1">
      <alignment horizontal="center" vertical="center"/>
    </xf>
    <xf numFmtId="0" fontId="1" fillId="45" borderId="55" xfId="0" applyNumberFormat="1" applyFont="1" applyFill="1" applyBorder="1" applyAlignment="1" applyProtection="1">
      <alignment horizontal="center" vertical="center"/>
    </xf>
    <xf numFmtId="0" fontId="1" fillId="45" borderId="33" xfId="0" applyNumberFormat="1" applyFont="1" applyFill="1" applyBorder="1" applyAlignment="1" applyProtection="1">
      <alignment horizontal="center" vertical="center"/>
    </xf>
    <xf numFmtId="0" fontId="1" fillId="45" borderId="28" xfId="0" applyNumberFormat="1" applyFont="1" applyFill="1" applyBorder="1" applyAlignment="1" applyProtection="1">
      <alignment horizontal="center" vertical="center"/>
    </xf>
    <xf numFmtId="165" fontId="1" fillId="45" borderId="0" xfId="0" quotePrefix="1" applyNumberFormat="1" applyFont="1" applyFill="1" applyBorder="1" applyAlignment="1" applyProtection="1">
      <alignment horizontal="right" vertical="center"/>
    </xf>
    <xf numFmtId="165" fontId="1" fillId="45" borderId="28" xfId="0" quotePrefix="1" applyNumberFormat="1" applyFont="1" applyFill="1" applyBorder="1" applyAlignment="1" applyProtection="1">
      <alignment horizontal="right" vertical="center"/>
    </xf>
    <xf numFmtId="3" fontId="7" fillId="0" borderId="8" xfId="1" applyNumberFormat="1" applyFont="1" applyFill="1" applyBorder="1" applyAlignment="1">
      <alignment horizontal="right" indent="2"/>
    </xf>
    <xf numFmtId="3" fontId="1" fillId="0" borderId="6" xfId="1" applyNumberFormat="1" applyFont="1" applyBorder="1" applyAlignment="1">
      <alignment horizontal="right" vertical="center" indent="2"/>
    </xf>
    <xf numFmtId="3" fontId="1" fillId="0" borderId="5" xfId="1" applyNumberFormat="1" applyFont="1" applyBorder="1" applyAlignment="1">
      <alignment horizontal="right" vertical="center" indent="2"/>
    </xf>
    <xf numFmtId="3" fontId="7" fillId="0" borderId="9" xfId="1" applyNumberFormat="1" applyFont="1" applyFill="1" applyBorder="1" applyAlignment="1">
      <alignment horizontal="right" vertical="center" indent="2"/>
    </xf>
    <xf numFmtId="0" fontId="62" fillId="0" borderId="0" xfId="0" applyFont="1"/>
    <xf numFmtId="0" fontId="7" fillId="3" borderId="65"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42" xfId="0" applyNumberFormat="1" applyFont="1" applyFill="1" applyBorder="1" applyAlignment="1" applyProtection="1">
      <alignment horizontal="center" vertical="center"/>
    </xf>
    <xf numFmtId="0" fontId="7" fillId="3" borderId="50" xfId="0" applyNumberFormat="1" applyFont="1" applyFill="1" applyBorder="1" applyAlignment="1" applyProtection="1">
      <alignment horizontal="center" vertical="center"/>
    </xf>
    <xf numFmtId="0" fontId="7" fillId="3" borderId="69" xfId="0" applyNumberFormat="1" applyFont="1" applyFill="1" applyBorder="1" applyAlignment="1" applyProtection="1">
      <alignment horizontal="center" vertical="center"/>
    </xf>
    <xf numFmtId="0" fontId="7" fillId="3" borderId="64" xfId="0" applyNumberFormat="1" applyFont="1" applyFill="1" applyBorder="1" applyAlignment="1" applyProtection="1">
      <alignment horizontal="center" vertical="center"/>
    </xf>
    <xf numFmtId="0" fontId="7" fillId="3" borderId="66" xfId="112" applyNumberFormat="1" applyFont="1" applyFill="1" applyBorder="1" applyAlignment="1" applyProtection="1">
      <alignment horizontal="center" vertical="center"/>
    </xf>
    <xf numFmtId="0" fontId="7" fillId="3" borderId="67" xfId="112" applyNumberFormat="1" applyFont="1" applyFill="1" applyBorder="1" applyAlignment="1" applyProtection="1">
      <alignment horizontal="center" vertical="center"/>
    </xf>
    <xf numFmtId="0" fontId="7" fillId="3" borderId="61" xfId="0" applyNumberFormat="1" applyFont="1" applyFill="1" applyBorder="1" applyAlignment="1" applyProtection="1">
      <alignment horizontal="center" vertical="center"/>
    </xf>
    <xf numFmtId="0" fontId="7" fillId="3" borderId="52" xfId="0" applyNumberFormat="1" applyFont="1" applyFill="1" applyBorder="1" applyAlignment="1" applyProtection="1">
      <alignment horizontal="center" vertical="center"/>
    </xf>
    <xf numFmtId="0" fontId="6" fillId="0" borderId="0" xfId="1" applyFont="1" applyAlignment="1">
      <alignment horizontal="justify" wrapText="1"/>
    </xf>
    <xf numFmtId="0" fontId="6" fillId="0" borderId="0" xfId="2" applyFont="1" applyBorder="1" applyAlignment="1">
      <alignment horizontal="justify" wrapText="1"/>
    </xf>
    <xf numFmtId="0" fontId="5" fillId="3" borderId="13" xfId="1" applyFont="1" applyFill="1" applyBorder="1" applyAlignment="1">
      <alignment horizontal="left" vertical="center"/>
    </xf>
    <xf numFmtId="0" fontId="5" fillId="3" borderId="11" xfId="1" applyFont="1" applyFill="1" applyBorder="1" applyAlignment="1">
      <alignment horizontal="left" vertical="center"/>
    </xf>
    <xf numFmtId="3" fontId="7" fillId="3" borderId="13" xfId="1" quotePrefix="1" applyNumberFormat="1" applyFont="1" applyFill="1" applyBorder="1" applyAlignment="1">
      <alignment horizontal="center" vertical="center" wrapText="1"/>
    </xf>
    <xf numFmtId="0" fontId="0" fillId="0" borderId="11" xfId="0" applyBorder="1" applyAlignment="1">
      <alignment horizontal="center" vertical="center"/>
    </xf>
    <xf numFmtId="3" fontId="7" fillId="3" borderId="10" xfId="1" applyNumberFormat="1" applyFont="1" applyFill="1" applyBorder="1" applyAlignment="1">
      <alignment horizontal="center" vertical="center" wrapText="1"/>
    </xf>
    <xf numFmtId="0" fontId="0" fillId="0" borderId="1" xfId="0" applyBorder="1" applyAlignment="1">
      <alignment horizontal="center" vertical="center"/>
    </xf>
    <xf numFmtId="3" fontId="7" fillId="3" borderId="13" xfId="1" applyNumberFormat="1" applyFont="1" applyFill="1" applyBorder="1" applyAlignment="1">
      <alignment horizontal="center" vertical="center" wrapText="1"/>
    </xf>
    <xf numFmtId="0" fontId="5" fillId="3" borderId="49" xfId="1" applyFont="1" applyFill="1" applyBorder="1" applyAlignment="1">
      <alignment horizontal="left" vertical="center"/>
    </xf>
    <xf numFmtId="3" fontId="7" fillId="3" borderId="60" xfId="1" quotePrefix="1" applyNumberFormat="1" applyFont="1" applyFill="1" applyBorder="1" applyAlignment="1">
      <alignment horizontal="center" vertical="center"/>
    </xf>
    <xf numFmtId="3" fontId="7" fillId="3" borderId="38" xfId="1" quotePrefix="1" applyNumberFormat="1" applyFont="1" applyFill="1" applyBorder="1" applyAlignment="1">
      <alignment horizontal="center" vertical="center"/>
    </xf>
    <xf numFmtId="3" fontId="7" fillId="3" borderId="59" xfId="1" quotePrefix="1" applyNumberFormat="1" applyFont="1" applyFill="1" applyBorder="1" applyAlignment="1">
      <alignment horizontal="center" vertical="center"/>
    </xf>
    <xf numFmtId="0" fontId="6" fillId="0" borderId="0" xfId="2" applyFont="1" applyBorder="1" applyAlignment="1">
      <alignment horizontal="justify"/>
    </xf>
    <xf numFmtId="0" fontId="1" fillId="3" borderId="39" xfId="1" applyFont="1" applyFill="1" applyBorder="1" applyAlignment="1">
      <alignment vertical="center"/>
    </xf>
    <xf numFmtId="0" fontId="1" fillId="3" borderId="41" xfId="1" applyFont="1" applyFill="1" applyBorder="1" applyAlignment="1">
      <alignment vertical="center"/>
    </xf>
    <xf numFmtId="0" fontId="6" fillId="0" borderId="0" xfId="1" quotePrefix="1" applyFont="1" applyFill="1" applyBorder="1" applyAlignment="1">
      <alignment horizontal="justify"/>
    </xf>
    <xf numFmtId="0" fontId="5" fillId="3" borderId="61" xfId="1" applyFont="1" applyFill="1" applyBorder="1" applyAlignment="1">
      <alignment horizontal="left" vertical="center"/>
    </xf>
    <xf numFmtId="0" fontId="5" fillId="3" borderId="2" xfId="1" applyFont="1" applyFill="1" applyBorder="1" applyAlignment="1">
      <alignment horizontal="left" vertical="center"/>
    </xf>
    <xf numFmtId="0" fontId="7" fillId="3" borderId="13" xfId="1" quotePrefix="1" applyFont="1" applyFill="1" applyBorder="1" applyAlignment="1">
      <alignment horizontal="center" vertical="center" wrapText="1"/>
    </xf>
    <xf numFmtId="0" fontId="5" fillId="3" borderId="11" xfId="1" applyFont="1" applyFill="1" applyBorder="1" applyAlignment="1">
      <alignment horizontal="center" vertical="center"/>
    </xf>
    <xf numFmtId="0" fontId="7" fillId="3" borderId="10" xfId="1" quotePrefix="1" applyFont="1" applyFill="1" applyBorder="1" applyAlignment="1">
      <alignment horizontal="center" vertical="center" wrapText="1"/>
    </xf>
    <xf numFmtId="0" fontId="5" fillId="3" borderId="1" xfId="1" applyFont="1" applyFill="1" applyBorder="1" applyAlignment="1">
      <alignment horizontal="center" vertical="center"/>
    </xf>
    <xf numFmtId="0" fontId="7" fillId="3" borderId="13" xfId="1" applyFont="1" applyFill="1" applyBorder="1" applyAlignment="1">
      <alignment horizontal="center" vertical="center" wrapText="1"/>
    </xf>
    <xf numFmtId="0" fontId="5" fillId="3" borderId="11" xfId="1" applyFont="1" applyFill="1" applyBorder="1" applyAlignment="1">
      <alignment horizontal="center" vertical="center" wrapText="1"/>
    </xf>
    <xf numFmtId="3" fontId="7" fillId="3" borderId="11" xfId="1" applyNumberFormat="1" applyFont="1" applyFill="1" applyBorder="1" applyAlignment="1">
      <alignment horizontal="center" vertical="center" wrapText="1"/>
    </xf>
    <xf numFmtId="3" fontId="7" fillId="3" borderId="10" xfId="1" quotePrefix="1"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3" fontId="7" fillId="3" borderId="11" xfId="1" quotePrefix="1" applyNumberFormat="1" applyFont="1" applyFill="1" applyBorder="1" applyAlignment="1">
      <alignment horizontal="center" vertical="center" wrapText="1"/>
    </xf>
    <xf numFmtId="0" fontId="7" fillId="3" borderId="11" xfId="1" quotePrefix="1" applyFont="1" applyFill="1" applyBorder="1" applyAlignment="1">
      <alignment horizontal="center" vertical="center"/>
    </xf>
    <xf numFmtId="0" fontId="56" fillId="0" borderId="0" xfId="0" applyFont="1" applyAlignment="1">
      <alignment horizontal="justify"/>
    </xf>
    <xf numFmtId="0" fontId="6" fillId="0" borderId="0" xfId="0" applyFont="1" applyBorder="1" applyAlignment="1">
      <alignment horizontal="justify" wrapText="1"/>
    </xf>
    <xf numFmtId="3" fontId="7" fillId="3" borderId="1" xfId="1" applyNumberFormat="1" applyFont="1" applyFill="1" applyBorder="1" applyAlignment="1">
      <alignment horizontal="center" vertical="center" wrapText="1"/>
    </xf>
    <xf numFmtId="3" fontId="7" fillId="3" borderId="61" xfId="1" applyNumberFormat="1" applyFont="1" applyFill="1" applyBorder="1" applyAlignment="1">
      <alignment horizontal="center" vertical="center" wrapText="1"/>
    </xf>
    <xf numFmtId="0" fontId="0" fillId="0" borderId="2" xfId="0" applyBorder="1" applyAlignment="1">
      <alignment horizontal="center" vertical="center"/>
    </xf>
    <xf numFmtId="0" fontId="1" fillId="3" borderId="61" xfId="118" applyFont="1" applyFill="1" applyBorder="1" applyAlignment="1">
      <alignment horizontal="left" vertical="center"/>
    </xf>
    <xf numFmtId="0" fontId="1" fillId="3" borderId="2" xfId="118" applyFont="1" applyFill="1" applyBorder="1" applyAlignment="1"/>
    <xf numFmtId="0" fontId="1" fillId="3" borderId="13" xfId="118" applyFont="1" applyFill="1" applyBorder="1" applyAlignment="1">
      <alignment horizontal="left" vertical="center"/>
    </xf>
    <xf numFmtId="0" fontId="0" fillId="0" borderId="11" xfId="0" applyBorder="1"/>
    <xf numFmtId="0" fontId="1" fillId="3" borderId="11" xfId="118" applyFont="1" applyFill="1" applyBorder="1" applyAlignment="1">
      <alignment horizontal="left" vertical="center"/>
    </xf>
    <xf numFmtId="0" fontId="9" fillId="0" borderId="0" xfId="60" applyFont="1" applyAlignment="1">
      <alignment horizontal="left"/>
    </xf>
    <xf numFmtId="0" fontId="5" fillId="0" borderId="0" xfId="60" applyFont="1" applyAlignment="1">
      <alignment horizontal="center" shrinkToFit="1"/>
    </xf>
    <xf numFmtId="0" fontId="0" fillId="0" borderId="0" xfId="0" applyAlignment="1">
      <alignment horizontal="center" shrinkToFit="1"/>
    </xf>
    <xf numFmtId="0" fontId="0" fillId="0" borderId="0" xfId="0" applyAlignment="1">
      <alignment horizontal="left"/>
    </xf>
    <xf numFmtId="0" fontId="7" fillId="3" borderId="48" xfId="65" applyFont="1" applyFill="1" applyBorder="1" applyAlignment="1">
      <alignment horizontal="center"/>
    </xf>
    <xf numFmtId="0" fontId="7" fillId="3" borderId="47" xfId="65" applyFont="1" applyFill="1" applyBorder="1" applyAlignment="1">
      <alignment horizontal="center"/>
    </xf>
    <xf numFmtId="0" fontId="7" fillId="3" borderId="46" xfId="65" applyFont="1" applyFill="1" applyBorder="1" applyAlignment="1">
      <alignment horizontal="center"/>
    </xf>
    <xf numFmtId="0" fontId="9" fillId="0" borderId="0" xfId="65" applyFont="1" applyFill="1" applyAlignment="1"/>
    <xf numFmtId="0" fontId="49" fillId="0" borderId="0" xfId="64" applyFont="1" applyAlignment="1">
      <alignment horizontal="right"/>
    </xf>
    <xf numFmtId="0" fontId="49" fillId="0" borderId="0" xfId="64" applyFont="1" applyAlignment="1"/>
    <xf numFmtId="0" fontId="27" fillId="0" borderId="0" xfId="64" applyAlignment="1"/>
  </cellXfs>
  <cellStyles count="121">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1 - 20%" xfId="22"/>
    <cellStyle name="Accent1 - 40%" xfId="23"/>
    <cellStyle name="Accent1 - 60%" xfId="24"/>
    <cellStyle name="Accent2" xfId="25"/>
    <cellStyle name="Accent2 - 20%" xfId="26"/>
    <cellStyle name="Accent2 - 40%" xfId="27"/>
    <cellStyle name="Accent2 - 60%" xfId="28"/>
    <cellStyle name="Accent3" xfId="29"/>
    <cellStyle name="Accent3 - 20%" xfId="30"/>
    <cellStyle name="Accent3 - 40%" xfId="31"/>
    <cellStyle name="Accent3 - 60%" xfId="32"/>
    <cellStyle name="Accent4" xfId="33"/>
    <cellStyle name="Accent4 - 20%" xfId="34"/>
    <cellStyle name="Accent4 - 40%" xfId="35"/>
    <cellStyle name="Accent4 - 60%" xfId="36"/>
    <cellStyle name="Accent5" xfId="37"/>
    <cellStyle name="Accent5 - 20%" xfId="38"/>
    <cellStyle name="Accent5 - 40%" xfId="39"/>
    <cellStyle name="Accent5 - 60%" xfId="40"/>
    <cellStyle name="Accent6" xfId="41"/>
    <cellStyle name="Accent6 - 20%" xfId="42"/>
    <cellStyle name="Accent6 - 40%" xfId="43"/>
    <cellStyle name="Accent6 - 60%" xfId="44"/>
    <cellStyle name="Bad" xfId="45"/>
    <cellStyle name="Calculation" xfId="46"/>
    <cellStyle name="Check Cell" xfId="47"/>
    <cellStyle name="Comma 2" xfId="115"/>
    <cellStyle name="Comma 2 2" xfId="117"/>
    <cellStyle name="Comma 2 2 2" xfId="120"/>
    <cellStyle name="Emphasis 1" xfId="48"/>
    <cellStyle name="Emphasis 2" xfId="49"/>
    <cellStyle name="Emphasis 3" xfId="50"/>
    <cellStyle name="Explanatory Text" xfId="51"/>
    <cellStyle name="Good" xfId="52"/>
    <cellStyle name="Heading 1" xfId="53"/>
    <cellStyle name="Heading 2" xfId="54"/>
    <cellStyle name="Heading 3" xfId="55"/>
    <cellStyle name="Heading 4" xfId="56"/>
    <cellStyle name="Input" xfId="57"/>
    <cellStyle name="Linked Cell" xfId="58"/>
    <cellStyle name="Neutral" xfId="59"/>
    <cellStyle name="Normal" xfId="0" builtinId="0"/>
    <cellStyle name="Normal 2" xfId="114"/>
    <cellStyle name="Normal 3" xfId="119"/>
    <cellStyle name="Normal_IDMAC" xfId="60"/>
    <cellStyle name="Normalno 2" xfId="2"/>
    <cellStyle name="Normalno 3" xfId="116"/>
    <cellStyle name="Note" xfId="61"/>
    <cellStyle name="Obično_181-ZA PDF - Ana" xfId="62"/>
    <cellStyle name="Obično_181-ZA PDF - eng" xfId="63"/>
    <cellStyle name="Obično_181-ZA PDF - hrv" xfId="112"/>
    <cellStyle name="Obično_Makro strana" xfId="113"/>
    <cellStyle name="Obično_pmf 181 za pdf(hr)" xfId="1"/>
    <cellStyle name="Obično_pmf 181 za pdf(hr) 2" xfId="118"/>
    <cellStyle name="Obično_pmf 191 II engl" xfId="64"/>
    <cellStyle name="Obično_pub-2009-siječanj" xfId="65"/>
    <cellStyle name="Obično_pub-2009-veljača" xfId="66"/>
    <cellStyle name="Obično_pub-2010-OŽUJAK" xfId="67"/>
    <cellStyle name="Output" xfId="68"/>
    <cellStyle name="SAPBEXaggData" xfId="69"/>
    <cellStyle name="SAPBEXaggDataEmph" xfId="70"/>
    <cellStyle name="SAPBEXaggItem" xfId="71"/>
    <cellStyle name="SAPBEXaggItemX" xfId="72"/>
    <cellStyle name="SAPBEXchaText" xfId="73"/>
    <cellStyle name="SAPBEXexcBad7" xfId="74"/>
    <cellStyle name="SAPBEXexcBad8" xfId="75"/>
    <cellStyle name="SAPBEXexcBad9" xfId="76"/>
    <cellStyle name="SAPBEXexcCritical4" xfId="77"/>
    <cellStyle name="SAPBEXexcCritical5" xfId="78"/>
    <cellStyle name="SAPBEXexcCritical6" xfId="79"/>
    <cellStyle name="SAPBEXexcGood1" xfId="80"/>
    <cellStyle name="SAPBEXexcGood2" xfId="81"/>
    <cellStyle name="SAPBEXexcGood3" xfId="82"/>
    <cellStyle name="SAPBEXfilterDrill" xfId="83"/>
    <cellStyle name="SAPBEXfilterItem" xfId="84"/>
    <cellStyle name="SAPBEXfilterText" xfId="85"/>
    <cellStyle name="SAPBEXformats" xfId="86"/>
    <cellStyle name="SAPBEXheaderItem" xfId="87"/>
    <cellStyle name="SAPBEXheaderText" xfId="88"/>
    <cellStyle name="SAPBEXHLevel0" xfId="89"/>
    <cellStyle name="SAPBEXHLevel0X" xfId="90"/>
    <cellStyle name="SAPBEXHLevel1" xfId="91"/>
    <cellStyle name="SAPBEXHLevel1X" xfId="92"/>
    <cellStyle name="SAPBEXHLevel2" xfId="93"/>
    <cellStyle name="SAPBEXHLevel2X" xfId="94"/>
    <cellStyle name="SAPBEXHLevel3" xfId="95"/>
    <cellStyle name="SAPBEXHLevel3X" xfId="96"/>
    <cellStyle name="SAPBEXinputData" xfId="97"/>
    <cellStyle name="SAPBEXresData" xfId="98"/>
    <cellStyle name="SAPBEXresDataEmph" xfId="99"/>
    <cellStyle name="SAPBEXresItem" xfId="100"/>
    <cellStyle name="SAPBEXresItemX" xfId="101"/>
    <cellStyle name="SAPBEXstdData" xfId="102"/>
    <cellStyle name="SAPBEXstdDataEmph" xfId="103"/>
    <cellStyle name="SAPBEXstdItem" xfId="104"/>
    <cellStyle name="SAPBEXstdItemX" xfId="105"/>
    <cellStyle name="SAPBEXtitle" xfId="106"/>
    <cellStyle name="SAPBEXundefined" xfId="107"/>
    <cellStyle name="Sheet Title" xfId="108"/>
    <cellStyle name="Title" xfId="109"/>
    <cellStyle name="Total" xfId="110"/>
    <cellStyle name="Warning Text" xfId="111"/>
  </cellStyles>
  <dxfs count="0"/>
  <tableStyles count="0" defaultTableStyle="TableStyleMedium2" defaultPivotStyle="PivotStyleLight16"/>
  <colors>
    <mruColors>
      <color rgb="FF99CCFF"/>
      <color rgb="FFCCFF99"/>
      <color rgb="FF33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8</xdr:col>
      <xdr:colOff>11206</xdr:colOff>
      <xdr:row>52</xdr:row>
      <xdr:rowOff>171450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38265"/>
          <a:ext cx="9323294" cy="474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100854</xdr:colOff>
      <xdr:row>27</xdr:row>
      <xdr:rowOff>100854</xdr:rowOff>
    </xdr:from>
    <xdr:to>
      <xdr:col>7</xdr:col>
      <xdr:colOff>1277471</xdr:colOff>
      <xdr:row>54</xdr:row>
      <xdr:rowOff>4347</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4" y="6757148"/>
          <a:ext cx="9222441" cy="4934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tabSelected="1" workbookViewId="0"/>
  </sheetViews>
  <sheetFormatPr defaultRowHeight="15"/>
  <sheetData>
    <row r="4" spans="2:2" ht="21">
      <c r="B4" s="1038" t="s">
        <v>650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4"/>
  <sheetViews>
    <sheetView view="pageBreakPreview" zoomScale="85" zoomScaleNormal="70" zoomScaleSheetLayoutView="85" workbookViewId="0">
      <pane ySplit="1" topLeftCell="A2" activePane="bottomLeft" state="frozen"/>
      <selection pane="bottomLeft"/>
    </sheetView>
  </sheetViews>
  <sheetFormatPr defaultRowHeight="15"/>
  <cols>
    <col min="1" max="1" width="13" customWidth="1"/>
    <col min="2" max="4" width="21" customWidth="1"/>
    <col min="5" max="5" width="0.7109375" customWidth="1"/>
    <col min="6" max="8" width="21" customWidth="1"/>
  </cols>
  <sheetData>
    <row r="1" spans="1:9" ht="18">
      <c r="A1" s="408" t="s">
        <v>394</v>
      </c>
      <c r="B1" s="408"/>
      <c r="C1" s="408"/>
      <c r="D1" s="408"/>
      <c r="E1" s="408"/>
      <c r="F1" s="408"/>
      <c r="G1" s="408"/>
      <c r="H1" s="408"/>
      <c r="I1" s="407"/>
    </row>
    <row r="2" spans="1:9" ht="11.25" customHeight="1">
      <c r="A2" s="385"/>
      <c r="B2" s="385"/>
      <c r="C2" s="385"/>
      <c r="D2" s="388"/>
      <c r="E2" s="391"/>
      <c r="F2" s="385"/>
      <c r="G2" s="385"/>
      <c r="H2" s="385"/>
      <c r="I2" s="388"/>
    </row>
    <row r="3" spans="1:9">
      <c r="A3" s="393" t="s">
        <v>395</v>
      </c>
      <c r="B3" s="385"/>
      <c r="C3" s="385"/>
      <c r="D3" s="388"/>
      <c r="E3" s="391"/>
      <c r="F3" s="385"/>
      <c r="G3" s="385"/>
      <c r="H3" s="385"/>
      <c r="I3" s="388"/>
    </row>
    <row r="4" spans="1:9" ht="11.25" customHeight="1" thickBot="1">
      <c r="A4" s="398"/>
      <c r="B4" s="385"/>
      <c r="C4" s="385"/>
      <c r="D4" s="388"/>
      <c r="E4" s="391"/>
      <c r="F4" s="385"/>
      <c r="G4" s="385"/>
      <c r="H4" s="385"/>
      <c r="I4" s="388"/>
    </row>
    <row r="5" spans="1:9" ht="25.5">
      <c r="A5" s="399"/>
      <c r="B5" s="390" t="s">
        <v>105</v>
      </c>
      <c r="C5" s="390" t="s">
        <v>104</v>
      </c>
      <c r="D5" s="390" t="s">
        <v>98</v>
      </c>
      <c r="E5" s="409"/>
      <c r="F5" s="390" t="s">
        <v>396</v>
      </c>
      <c r="G5" s="400" t="s">
        <v>102</v>
      </c>
      <c r="H5" s="385"/>
      <c r="I5" s="388"/>
    </row>
    <row r="6" spans="1:9">
      <c r="A6" s="401"/>
      <c r="B6" s="402" t="s">
        <v>92</v>
      </c>
      <c r="C6" s="402" t="s">
        <v>91</v>
      </c>
      <c r="D6" s="403" t="s">
        <v>90</v>
      </c>
      <c r="E6" s="410"/>
      <c r="F6" s="402" t="s">
        <v>101</v>
      </c>
      <c r="G6" s="404" t="s">
        <v>100</v>
      </c>
      <c r="H6" s="385"/>
      <c r="I6" s="388"/>
    </row>
    <row r="7" spans="1:9" s="692" customFormat="1" ht="8.25" customHeight="1">
      <c r="A7" s="688"/>
      <c r="B7" s="92"/>
      <c r="C7" s="92"/>
      <c r="D7" s="92"/>
      <c r="E7" s="689"/>
      <c r="F7" s="92"/>
      <c r="G7" s="690"/>
      <c r="H7" s="691"/>
      <c r="I7" s="625"/>
    </row>
    <row r="8" spans="1:9" ht="18" customHeight="1">
      <c r="A8" s="924" t="s">
        <v>500</v>
      </c>
      <c r="B8" s="927">
        <v>109110879</v>
      </c>
      <c r="C8" s="927">
        <v>115455805</v>
      </c>
      <c r="D8" s="927">
        <v>-6344926</v>
      </c>
      <c r="E8" s="927"/>
      <c r="F8" s="927">
        <v>10621298</v>
      </c>
      <c r="G8" s="928">
        <v>4276372</v>
      </c>
      <c r="H8" s="386"/>
      <c r="I8" s="388"/>
    </row>
    <row r="9" spans="1:9" ht="18" customHeight="1">
      <c r="A9" s="925" t="s">
        <v>531</v>
      </c>
      <c r="B9" s="929">
        <v>8620082</v>
      </c>
      <c r="C9" s="929">
        <v>9463079</v>
      </c>
      <c r="D9" s="929">
        <v>-842997</v>
      </c>
      <c r="E9" s="929"/>
      <c r="F9" s="929">
        <v>1624042</v>
      </c>
      <c r="G9" s="930">
        <v>781045</v>
      </c>
      <c r="H9" s="386"/>
      <c r="I9" s="388"/>
    </row>
    <row r="10" spans="1:9" ht="18" customHeight="1">
      <c r="A10" s="925" t="s">
        <v>560</v>
      </c>
      <c r="B10" s="929">
        <v>8477963</v>
      </c>
      <c r="C10" s="929">
        <v>8535940</v>
      </c>
      <c r="D10" s="929">
        <v>-57977</v>
      </c>
      <c r="E10" s="929"/>
      <c r="F10" s="929">
        <v>189856</v>
      </c>
      <c r="G10" s="930">
        <v>131879</v>
      </c>
      <c r="H10" s="386"/>
      <c r="I10" s="386"/>
    </row>
    <row r="11" spans="1:9" ht="18" customHeight="1">
      <c r="A11" s="925" t="s">
        <v>561</v>
      </c>
      <c r="B11" s="929">
        <v>8170259</v>
      </c>
      <c r="C11" s="929">
        <v>9613546</v>
      </c>
      <c r="D11" s="929">
        <v>-1443287</v>
      </c>
      <c r="E11" s="929"/>
      <c r="F11" s="929">
        <v>1561235</v>
      </c>
      <c r="G11" s="930">
        <v>117948</v>
      </c>
      <c r="H11" s="386"/>
      <c r="I11" s="386"/>
    </row>
    <row r="12" spans="1:9" ht="18" customHeight="1">
      <c r="A12" s="925" t="s">
        <v>563</v>
      </c>
      <c r="B12" s="929">
        <v>9728433</v>
      </c>
      <c r="C12" s="929">
        <v>9645813</v>
      </c>
      <c r="D12" s="929">
        <v>82620</v>
      </c>
      <c r="E12" s="929"/>
      <c r="F12" s="929">
        <v>484053</v>
      </c>
      <c r="G12" s="930">
        <v>566673</v>
      </c>
      <c r="H12" s="624"/>
      <c r="I12" s="624"/>
    </row>
    <row r="13" spans="1:9" ht="18" customHeight="1">
      <c r="A13" s="925" t="s">
        <v>564</v>
      </c>
      <c r="B13" s="929">
        <v>10499110</v>
      </c>
      <c r="C13" s="929">
        <v>10120589</v>
      </c>
      <c r="D13" s="929">
        <v>378521</v>
      </c>
      <c r="E13" s="929"/>
      <c r="F13" s="929">
        <v>1085870</v>
      </c>
      <c r="G13" s="930">
        <v>1464391</v>
      </c>
      <c r="H13" s="624"/>
      <c r="I13" s="624"/>
    </row>
    <row r="14" spans="1:9" ht="18" customHeight="1">
      <c r="A14" s="925" t="s">
        <v>565</v>
      </c>
      <c r="B14" s="929">
        <v>10636758</v>
      </c>
      <c r="C14" s="929">
        <v>10109501</v>
      </c>
      <c r="D14" s="929">
        <v>527257</v>
      </c>
      <c r="E14" s="929"/>
      <c r="F14" s="929">
        <v>378602</v>
      </c>
      <c r="G14" s="930">
        <v>905859</v>
      </c>
      <c r="H14" s="624"/>
      <c r="I14" s="624"/>
    </row>
    <row r="15" spans="1:9" ht="18" customHeight="1">
      <c r="A15" s="925" t="s">
        <v>587</v>
      </c>
      <c r="B15" s="929">
        <v>9481955</v>
      </c>
      <c r="C15" s="929">
        <v>10816956</v>
      </c>
      <c r="D15" s="929">
        <v>-1335001</v>
      </c>
      <c r="E15" s="929"/>
      <c r="F15" s="929">
        <v>1890779</v>
      </c>
      <c r="G15" s="930">
        <v>555778</v>
      </c>
      <c r="H15" s="624"/>
      <c r="I15" s="624"/>
    </row>
    <row r="16" spans="1:9" ht="18" customHeight="1">
      <c r="A16" s="925" t="s">
        <v>588</v>
      </c>
      <c r="B16" s="929">
        <v>11259661</v>
      </c>
      <c r="C16" s="929">
        <v>8566795</v>
      </c>
      <c r="D16" s="929">
        <v>2692866</v>
      </c>
      <c r="E16" s="929"/>
      <c r="F16" s="929">
        <v>439594</v>
      </c>
      <c r="G16" s="930">
        <v>3132460</v>
      </c>
      <c r="H16" s="624"/>
      <c r="I16" s="624"/>
    </row>
    <row r="17" spans="1:9" ht="18" customHeight="1">
      <c r="A17" s="925" t="s">
        <v>589</v>
      </c>
      <c r="B17" s="929">
        <v>10502981</v>
      </c>
      <c r="C17" s="929">
        <v>9796403</v>
      </c>
      <c r="D17" s="929">
        <v>706578</v>
      </c>
      <c r="E17" s="929"/>
      <c r="F17" s="929">
        <v>1110796</v>
      </c>
      <c r="G17" s="930">
        <v>1817374</v>
      </c>
      <c r="H17" s="624"/>
      <c r="I17" s="624"/>
    </row>
    <row r="18" spans="1:9" ht="18" customHeight="1">
      <c r="A18" s="925" t="s">
        <v>604</v>
      </c>
      <c r="B18" s="929">
        <v>9925703</v>
      </c>
      <c r="C18" s="929">
        <v>9050878</v>
      </c>
      <c r="D18" s="929">
        <v>874825</v>
      </c>
      <c r="E18" s="929"/>
      <c r="F18" s="929">
        <v>440167</v>
      </c>
      <c r="G18" s="930">
        <v>1314992</v>
      </c>
      <c r="H18" s="624"/>
      <c r="I18" s="624"/>
    </row>
    <row r="19" spans="1:9" ht="18" customHeight="1">
      <c r="A19" s="925" t="s">
        <v>605</v>
      </c>
      <c r="B19" s="929">
        <v>9234944</v>
      </c>
      <c r="C19" s="929">
        <v>9706326</v>
      </c>
      <c r="D19" s="929">
        <v>-471382</v>
      </c>
      <c r="E19" s="929"/>
      <c r="F19" s="929">
        <v>736148</v>
      </c>
      <c r="G19" s="930">
        <v>264766</v>
      </c>
      <c r="H19" s="624"/>
      <c r="I19" s="624"/>
    </row>
    <row r="20" spans="1:9" ht="18" customHeight="1">
      <c r="A20" s="925" t="s">
        <v>606</v>
      </c>
      <c r="B20" s="929">
        <v>9850889</v>
      </c>
      <c r="C20" s="929">
        <v>11740309</v>
      </c>
      <c r="D20" s="929">
        <v>-1889420</v>
      </c>
      <c r="E20" s="929"/>
      <c r="F20" s="929">
        <v>398783</v>
      </c>
      <c r="G20" s="930">
        <v>-1490637</v>
      </c>
      <c r="H20" s="624"/>
      <c r="I20" s="624"/>
    </row>
    <row r="21" spans="1:9" ht="18" customHeight="1" thickBot="1">
      <c r="A21" s="926" t="s">
        <v>602</v>
      </c>
      <c r="B21" s="931">
        <v>116388738</v>
      </c>
      <c r="C21" s="931">
        <v>117166135</v>
      </c>
      <c r="D21" s="931">
        <v>-777397</v>
      </c>
      <c r="E21" s="931"/>
      <c r="F21" s="931">
        <v>10339925</v>
      </c>
      <c r="G21" s="932">
        <v>9562528</v>
      </c>
      <c r="H21" s="386"/>
      <c r="I21" s="386"/>
    </row>
    <row r="22" spans="1:9" ht="18" customHeight="1">
      <c r="A22" s="925" t="s">
        <v>612</v>
      </c>
      <c r="B22" s="929">
        <v>10297040</v>
      </c>
      <c r="C22" s="929">
        <v>9854471</v>
      </c>
      <c r="D22" s="929">
        <v>442569</v>
      </c>
      <c r="E22" s="929"/>
      <c r="F22" s="929">
        <v>1568332</v>
      </c>
      <c r="G22" s="930">
        <v>2010901</v>
      </c>
      <c r="H22" s="624"/>
      <c r="I22" s="624"/>
    </row>
    <row r="23" spans="1:9" ht="18" customHeight="1">
      <c r="A23" s="925" t="s">
        <v>560</v>
      </c>
      <c r="B23" s="929">
        <v>7399104</v>
      </c>
      <c r="C23" s="929">
        <v>9465108</v>
      </c>
      <c r="D23" s="929">
        <v>-2066004</v>
      </c>
      <c r="E23" s="929"/>
      <c r="F23" s="929">
        <v>180625</v>
      </c>
      <c r="G23" s="930">
        <v>-1885379</v>
      </c>
      <c r="H23" s="624"/>
      <c r="I23" s="624"/>
    </row>
    <row r="24" spans="1:9" ht="18" customHeight="1">
      <c r="A24" s="925" t="s">
        <v>561</v>
      </c>
      <c r="B24" s="929">
        <v>8337923</v>
      </c>
      <c r="C24" s="929">
        <v>9933546</v>
      </c>
      <c r="D24" s="929">
        <v>-1595623</v>
      </c>
      <c r="E24" s="929"/>
      <c r="F24" s="929">
        <v>1434349</v>
      </c>
      <c r="G24" s="930">
        <v>-161274</v>
      </c>
      <c r="H24" s="624"/>
      <c r="I24" s="624"/>
    </row>
    <row r="25" spans="1:9" ht="18" customHeight="1" thickBot="1">
      <c r="A25" s="926" t="s">
        <v>611</v>
      </c>
      <c r="B25" s="931">
        <v>26034067</v>
      </c>
      <c r="C25" s="931">
        <v>29253125</v>
      </c>
      <c r="D25" s="931">
        <v>-3219058</v>
      </c>
      <c r="E25" s="931"/>
      <c r="F25" s="931">
        <v>3183306</v>
      </c>
      <c r="G25" s="932">
        <v>-35752</v>
      </c>
      <c r="H25" s="624"/>
      <c r="I25" s="624"/>
    </row>
    <row r="26" spans="1:9" ht="11.25" customHeight="1">
      <c r="A26" s="391"/>
      <c r="B26" s="411"/>
      <c r="C26" s="411"/>
      <c r="D26" s="412"/>
      <c r="E26" s="405"/>
      <c r="F26" s="411"/>
      <c r="G26" s="412"/>
      <c r="H26" s="385"/>
      <c r="I26" s="388"/>
    </row>
    <row r="27" spans="1:9">
      <c r="A27" s="393" t="s">
        <v>397</v>
      </c>
      <c r="B27" s="385"/>
      <c r="C27" s="385"/>
      <c r="D27" s="385"/>
      <c r="E27" s="385"/>
      <c r="F27" s="385"/>
      <c r="G27" s="385"/>
      <c r="H27" s="385"/>
      <c r="I27" s="385"/>
    </row>
    <row r="28" spans="1:9" ht="11.25" customHeight="1">
      <c r="A28" s="398"/>
      <c r="B28" s="385"/>
      <c r="C28" s="385"/>
      <c r="D28" s="385"/>
      <c r="E28" s="385"/>
      <c r="F28" s="385"/>
      <c r="G28" s="385"/>
      <c r="H28" s="385"/>
      <c r="I28" s="385"/>
    </row>
    <row r="29" spans="1:9">
      <c r="A29" s="398"/>
      <c r="B29" s="385"/>
      <c r="C29" s="385"/>
      <c r="D29" s="385"/>
      <c r="E29" s="385"/>
      <c r="F29" s="385"/>
      <c r="G29" s="385"/>
      <c r="H29" s="385"/>
      <c r="I29" s="385"/>
    </row>
    <row r="30" spans="1:9">
      <c r="A30" s="385"/>
      <c r="B30" s="385"/>
      <c r="C30" s="385"/>
      <c r="D30" s="388"/>
      <c r="E30" s="385"/>
      <c r="F30" s="385"/>
      <c r="G30" s="385"/>
      <c r="H30" s="385"/>
      <c r="I30" s="388"/>
    </row>
    <row r="31" spans="1:9">
      <c r="A31" s="385"/>
      <c r="B31" s="385"/>
      <c r="C31" s="385"/>
      <c r="D31" s="388"/>
      <c r="E31" s="385"/>
      <c r="F31" s="385"/>
      <c r="G31" s="385"/>
      <c r="H31" s="385"/>
      <c r="I31" s="388"/>
    </row>
    <row r="32" spans="1:9">
      <c r="A32" s="385"/>
      <c r="B32" s="385"/>
      <c r="C32" s="385"/>
      <c r="D32" s="388"/>
      <c r="E32" s="385"/>
      <c r="F32" s="385"/>
      <c r="G32" s="385"/>
      <c r="H32" s="385"/>
      <c r="I32" s="388"/>
    </row>
    <row r="33" spans="1:9">
      <c r="A33" s="385"/>
      <c r="B33" s="385"/>
      <c r="C33" s="385"/>
      <c r="D33" s="388"/>
      <c r="E33" s="385"/>
      <c r="F33" s="385"/>
      <c r="G33" s="385"/>
      <c r="H33" s="385"/>
      <c r="I33" s="388"/>
    </row>
    <row r="34" spans="1:9">
      <c r="A34" s="385"/>
      <c r="B34" s="385"/>
      <c r="C34" s="385"/>
      <c r="D34" s="388"/>
      <c r="E34" s="385"/>
      <c r="F34" s="385"/>
      <c r="G34" s="385"/>
      <c r="H34" s="385"/>
      <c r="I34" s="388"/>
    </row>
    <row r="35" spans="1:9">
      <c r="A35" s="385"/>
      <c r="B35" s="385"/>
      <c r="C35" s="385"/>
      <c r="D35" s="388"/>
      <c r="E35" s="385"/>
      <c r="F35" s="385"/>
      <c r="G35" s="385"/>
      <c r="H35" s="385"/>
      <c r="I35" s="388"/>
    </row>
    <row r="36" spans="1:9">
      <c r="A36" s="385"/>
      <c r="B36" s="385"/>
      <c r="C36" s="385"/>
      <c r="D36" s="388"/>
      <c r="E36" s="385"/>
      <c r="F36" s="385"/>
      <c r="G36" s="385"/>
      <c r="H36" s="385"/>
      <c r="I36" s="388"/>
    </row>
    <row r="37" spans="1:9">
      <c r="A37" s="385"/>
      <c r="B37" s="385"/>
      <c r="C37" s="385"/>
      <c r="D37" s="388"/>
      <c r="E37" s="385"/>
      <c r="F37" s="385"/>
      <c r="G37" s="385"/>
      <c r="H37" s="385"/>
      <c r="I37" s="388"/>
    </row>
    <row r="38" spans="1:9">
      <c r="A38" s="385"/>
      <c r="B38" s="385"/>
      <c r="C38" s="385"/>
      <c r="D38" s="388"/>
      <c r="E38" s="385"/>
      <c r="F38" s="385"/>
      <c r="G38" s="385"/>
      <c r="H38" s="385"/>
      <c r="I38" s="388"/>
    </row>
    <row r="39" spans="1:9">
      <c r="D39" s="388"/>
      <c r="E39" s="385"/>
      <c r="F39" s="385"/>
      <c r="G39" s="385"/>
      <c r="H39" s="385"/>
      <c r="I39" s="388"/>
    </row>
    <row r="40" spans="1:9">
      <c r="D40" s="388"/>
      <c r="E40" s="385"/>
      <c r="F40" s="385"/>
      <c r="G40" s="385"/>
      <c r="H40" s="385"/>
      <c r="I40" s="388"/>
    </row>
    <row r="41" spans="1:9">
      <c r="D41" s="388"/>
      <c r="E41" s="385"/>
      <c r="F41" s="385"/>
      <c r="G41" s="385"/>
      <c r="H41" s="385"/>
      <c r="I41" s="388"/>
    </row>
    <row r="42" spans="1:9">
      <c r="D42" s="388"/>
      <c r="E42" s="385"/>
      <c r="F42" s="385"/>
      <c r="G42" s="385"/>
      <c r="H42" s="385"/>
      <c r="I42" s="388"/>
    </row>
    <row r="43" spans="1:9">
      <c r="D43" s="388"/>
      <c r="E43" s="385"/>
      <c r="F43" s="385"/>
      <c r="G43" s="385"/>
      <c r="H43" s="385"/>
      <c r="I43" s="388"/>
    </row>
    <row r="44" spans="1:9">
      <c r="D44" s="388"/>
      <c r="E44" s="385"/>
      <c r="F44" s="385"/>
      <c r="G44" s="385"/>
      <c r="H44" s="385"/>
      <c r="I44" s="388"/>
    </row>
    <row r="45" spans="1:9">
      <c r="D45" s="388"/>
      <c r="E45" s="385"/>
      <c r="F45" s="385"/>
      <c r="G45" s="385"/>
      <c r="H45" s="385"/>
      <c r="I45" s="388"/>
    </row>
    <row r="46" spans="1:9">
      <c r="D46" s="388"/>
      <c r="E46" s="385"/>
      <c r="F46" s="385"/>
      <c r="G46" s="385"/>
      <c r="H46" s="385"/>
      <c r="I46" s="388"/>
    </row>
    <row r="47" spans="1:9">
      <c r="D47" s="388"/>
      <c r="E47" s="385"/>
      <c r="F47" s="385"/>
      <c r="G47" s="385"/>
      <c r="H47" s="385"/>
      <c r="I47" s="388"/>
    </row>
    <row r="48" spans="1:9">
      <c r="D48" s="388"/>
      <c r="E48" s="385"/>
      <c r="F48" s="385"/>
      <c r="G48" s="385"/>
      <c r="H48" s="385"/>
      <c r="I48" s="388"/>
    </row>
    <row r="49" spans="1:9">
      <c r="D49" s="388"/>
      <c r="E49" s="385"/>
      <c r="F49" s="385"/>
      <c r="G49" s="385"/>
      <c r="H49" s="385"/>
      <c r="I49" s="388"/>
    </row>
    <row r="50" spans="1:9">
      <c r="D50" s="388"/>
      <c r="E50" s="385"/>
      <c r="F50" s="385"/>
      <c r="G50" s="385"/>
      <c r="H50" s="385"/>
      <c r="I50" s="388"/>
    </row>
    <row r="51" spans="1:9">
      <c r="D51" s="388"/>
      <c r="E51" s="385"/>
      <c r="F51" s="385"/>
      <c r="G51" s="385"/>
      <c r="H51" s="385"/>
      <c r="I51" s="388"/>
    </row>
    <row r="52" spans="1:9">
      <c r="D52" s="388"/>
      <c r="E52" s="385"/>
      <c r="F52" s="385"/>
      <c r="G52" s="385"/>
      <c r="H52" s="385"/>
      <c r="I52" s="388"/>
    </row>
    <row r="53" spans="1:9">
      <c r="D53" s="388"/>
      <c r="E53" s="385"/>
      <c r="F53" s="385"/>
      <c r="G53" s="385"/>
      <c r="H53" s="385"/>
      <c r="I53" s="388"/>
    </row>
    <row r="54" spans="1:9" ht="11.25" customHeight="1">
      <c r="D54" s="388"/>
      <c r="E54" s="385"/>
      <c r="F54" s="385"/>
      <c r="G54" s="385"/>
      <c r="H54" s="385"/>
      <c r="I54" s="388"/>
    </row>
    <row r="55" spans="1:9">
      <c r="A55" s="393" t="s">
        <v>398</v>
      </c>
      <c r="B55" s="385"/>
      <c r="C55" s="385"/>
      <c r="D55" s="388"/>
      <c r="E55" s="385"/>
      <c r="F55" s="385"/>
      <c r="G55" s="385"/>
      <c r="H55" s="385"/>
      <c r="I55" s="388"/>
    </row>
    <row r="56" spans="1:9" ht="11.25" customHeight="1" thickBot="1">
      <c r="A56" s="385"/>
      <c r="B56" s="385"/>
      <c r="C56" s="385"/>
      <c r="D56" s="385"/>
      <c r="E56" s="385"/>
      <c r="F56" s="385"/>
      <c r="G56" s="385"/>
      <c r="H56" s="385"/>
      <c r="I56" s="385"/>
    </row>
    <row r="57" spans="1:9" ht="38.25">
      <c r="A57" s="413"/>
      <c r="B57" s="414" t="s">
        <v>98</v>
      </c>
      <c r="C57" s="414" t="s">
        <v>97</v>
      </c>
      <c r="D57" s="390" t="s">
        <v>399</v>
      </c>
      <c r="E57" s="414"/>
      <c r="F57" s="414" t="s">
        <v>400</v>
      </c>
      <c r="G57" s="390" t="s">
        <v>94</v>
      </c>
      <c r="H57" s="415" t="s">
        <v>401</v>
      </c>
      <c r="I57" s="385"/>
    </row>
    <row r="58" spans="1:9">
      <c r="A58" s="416"/>
      <c r="B58" s="417" t="s">
        <v>92</v>
      </c>
      <c r="C58" s="417" t="s">
        <v>91</v>
      </c>
      <c r="D58" s="403" t="s">
        <v>90</v>
      </c>
      <c r="E58" s="418"/>
      <c r="F58" s="418" t="s">
        <v>89</v>
      </c>
      <c r="G58" s="402" t="s">
        <v>88</v>
      </c>
      <c r="H58" s="406" t="s">
        <v>87</v>
      </c>
      <c r="I58" s="385"/>
    </row>
    <row r="59" spans="1:9" ht="6.75" customHeight="1">
      <c r="A59" s="395"/>
      <c r="B59" s="394"/>
      <c r="C59" s="394"/>
      <c r="D59" s="419"/>
      <c r="E59" s="394"/>
      <c r="F59" s="394"/>
      <c r="G59" s="419"/>
      <c r="H59" s="420"/>
      <c r="I59" s="389"/>
    </row>
    <row r="60" spans="1:9" ht="18" customHeight="1">
      <c r="A60" s="924" t="s">
        <v>500</v>
      </c>
      <c r="B60" s="988">
        <v>-6344926</v>
      </c>
      <c r="C60" s="988">
        <v>2507035</v>
      </c>
      <c r="D60" s="988">
        <v>-8851961</v>
      </c>
      <c r="E60" s="988"/>
      <c r="F60" s="988">
        <v>8851961</v>
      </c>
      <c r="G60" s="988">
        <v>-3228138</v>
      </c>
      <c r="H60" s="989">
        <v>5623823</v>
      </c>
      <c r="I60" s="397"/>
    </row>
    <row r="61" spans="1:9" ht="18" customHeight="1">
      <c r="A61" s="925" t="s">
        <v>531</v>
      </c>
      <c r="B61" s="990">
        <v>-842997</v>
      </c>
      <c r="C61" s="990">
        <v>108827</v>
      </c>
      <c r="D61" s="990">
        <v>-951824</v>
      </c>
      <c r="E61" s="990"/>
      <c r="F61" s="990">
        <v>951824</v>
      </c>
      <c r="G61" s="990">
        <v>-220252</v>
      </c>
      <c r="H61" s="991">
        <v>731572</v>
      </c>
      <c r="I61" s="397"/>
    </row>
    <row r="62" spans="1:9" ht="18" customHeight="1">
      <c r="A62" s="925" t="s">
        <v>560</v>
      </c>
      <c r="B62" s="990">
        <v>-57977</v>
      </c>
      <c r="C62" s="990">
        <v>215845</v>
      </c>
      <c r="D62" s="990">
        <v>-273822</v>
      </c>
      <c r="E62" s="990"/>
      <c r="F62" s="990">
        <v>273822</v>
      </c>
      <c r="G62" s="990">
        <v>-270011</v>
      </c>
      <c r="H62" s="991">
        <v>3811</v>
      </c>
      <c r="I62" s="389"/>
    </row>
    <row r="63" spans="1:9" ht="18" customHeight="1">
      <c r="A63" s="925" t="s">
        <v>561</v>
      </c>
      <c r="B63" s="990">
        <v>-1443287</v>
      </c>
      <c r="C63" s="990">
        <v>166325</v>
      </c>
      <c r="D63" s="990">
        <v>-1609612</v>
      </c>
      <c r="E63" s="990"/>
      <c r="F63" s="990">
        <v>1609612</v>
      </c>
      <c r="G63" s="990">
        <v>-202647</v>
      </c>
      <c r="H63" s="991">
        <v>1406965</v>
      </c>
      <c r="I63" s="389"/>
    </row>
    <row r="64" spans="1:9" ht="18" customHeight="1">
      <c r="A64" s="925" t="s">
        <v>563</v>
      </c>
      <c r="B64" s="990">
        <v>82620</v>
      </c>
      <c r="C64" s="990">
        <v>167265</v>
      </c>
      <c r="D64" s="990">
        <v>-84645</v>
      </c>
      <c r="E64" s="990"/>
      <c r="F64" s="990">
        <v>84645</v>
      </c>
      <c r="G64" s="990">
        <v>-1243426</v>
      </c>
      <c r="H64" s="991">
        <v>-1158781</v>
      </c>
      <c r="I64" s="389"/>
    </row>
    <row r="65" spans="1:9" ht="18" customHeight="1">
      <c r="A65" s="925" t="s">
        <v>564</v>
      </c>
      <c r="B65" s="990">
        <v>378521</v>
      </c>
      <c r="C65" s="990">
        <v>148859</v>
      </c>
      <c r="D65" s="990">
        <v>229662</v>
      </c>
      <c r="E65" s="990"/>
      <c r="F65" s="990">
        <v>-229662</v>
      </c>
      <c r="G65" s="990">
        <v>-315740</v>
      </c>
      <c r="H65" s="991">
        <v>-545402</v>
      </c>
      <c r="I65" s="389"/>
    </row>
    <row r="66" spans="1:9" ht="18" customHeight="1">
      <c r="A66" s="925" t="s">
        <v>565</v>
      </c>
      <c r="B66" s="990">
        <v>527257</v>
      </c>
      <c r="C66" s="990">
        <v>224887</v>
      </c>
      <c r="D66" s="990">
        <v>302370</v>
      </c>
      <c r="E66" s="990"/>
      <c r="F66" s="990">
        <v>-302370</v>
      </c>
      <c r="G66" s="990">
        <v>-18971</v>
      </c>
      <c r="H66" s="991">
        <v>-321341</v>
      </c>
      <c r="I66" s="389"/>
    </row>
    <row r="67" spans="1:9" ht="18" customHeight="1">
      <c r="A67" s="925" t="s">
        <v>587</v>
      </c>
      <c r="B67" s="990">
        <v>-1335001</v>
      </c>
      <c r="C67" s="990">
        <v>264794</v>
      </c>
      <c r="D67" s="990">
        <v>-1599795</v>
      </c>
      <c r="E67" s="990"/>
      <c r="F67" s="990">
        <v>1599795</v>
      </c>
      <c r="G67" s="990">
        <v>1270326</v>
      </c>
      <c r="H67" s="991">
        <v>2870121</v>
      </c>
      <c r="I67" s="389"/>
    </row>
    <row r="68" spans="1:9" ht="18" customHeight="1">
      <c r="A68" s="925" t="s">
        <v>588</v>
      </c>
      <c r="B68" s="990">
        <v>2692866</v>
      </c>
      <c r="C68" s="990">
        <v>164610</v>
      </c>
      <c r="D68" s="990">
        <v>2528256</v>
      </c>
      <c r="E68" s="990"/>
      <c r="F68" s="990">
        <v>-2528256</v>
      </c>
      <c r="G68" s="990">
        <v>4434767</v>
      </c>
      <c r="H68" s="991">
        <v>1906511</v>
      </c>
      <c r="I68" s="389"/>
    </row>
    <row r="69" spans="1:9" ht="18" customHeight="1">
      <c r="A69" s="925" t="s">
        <v>589</v>
      </c>
      <c r="B69" s="990">
        <v>706578</v>
      </c>
      <c r="C69" s="990">
        <v>249981</v>
      </c>
      <c r="D69" s="990">
        <v>456597</v>
      </c>
      <c r="E69" s="990"/>
      <c r="F69" s="990">
        <v>-456597</v>
      </c>
      <c r="G69" s="990">
        <v>-1431316</v>
      </c>
      <c r="H69" s="991">
        <v>-1887913</v>
      </c>
      <c r="I69" s="389"/>
    </row>
    <row r="70" spans="1:9" ht="18" customHeight="1">
      <c r="A70" s="925" t="s">
        <v>604</v>
      </c>
      <c r="B70" s="990">
        <v>874825</v>
      </c>
      <c r="C70" s="990">
        <v>82750</v>
      </c>
      <c r="D70" s="990">
        <v>792075</v>
      </c>
      <c r="E70" s="990"/>
      <c r="F70" s="990">
        <v>-792075</v>
      </c>
      <c r="G70" s="990">
        <v>-316737</v>
      </c>
      <c r="H70" s="991">
        <v>-1108812</v>
      </c>
      <c r="I70" s="389"/>
    </row>
    <row r="71" spans="1:9" ht="18" customHeight="1">
      <c r="A71" s="925" t="s">
        <v>605</v>
      </c>
      <c r="B71" s="990">
        <v>-471382</v>
      </c>
      <c r="C71" s="990">
        <v>124486</v>
      </c>
      <c r="D71" s="990">
        <v>-595868</v>
      </c>
      <c r="E71" s="990"/>
      <c r="F71" s="990">
        <v>595868</v>
      </c>
      <c r="G71" s="990">
        <v>-1276831</v>
      </c>
      <c r="H71" s="991">
        <v>-680963</v>
      </c>
      <c r="I71" s="389"/>
    </row>
    <row r="72" spans="1:9" ht="18" customHeight="1">
      <c r="A72" s="925" t="s">
        <v>606</v>
      </c>
      <c r="B72" s="990">
        <v>-1889420</v>
      </c>
      <c r="C72" s="990">
        <v>693385</v>
      </c>
      <c r="D72" s="990">
        <v>-2582805</v>
      </c>
      <c r="E72" s="990"/>
      <c r="F72" s="990">
        <v>2582805</v>
      </c>
      <c r="G72" s="990">
        <v>-3307611</v>
      </c>
      <c r="H72" s="991">
        <v>-724806</v>
      </c>
      <c r="I72" s="389"/>
    </row>
    <row r="73" spans="1:9" ht="18" customHeight="1" thickBot="1">
      <c r="A73" s="926" t="s">
        <v>602</v>
      </c>
      <c r="B73" s="992">
        <v>-777397</v>
      </c>
      <c r="C73" s="992">
        <v>2612014</v>
      </c>
      <c r="D73" s="992">
        <v>-3389411</v>
      </c>
      <c r="E73" s="992"/>
      <c r="F73" s="992">
        <v>3389411</v>
      </c>
      <c r="G73" s="992">
        <v>-2898449</v>
      </c>
      <c r="H73" s="993">
        <v>490962</v>
      </c>
      <c r="I73" s="389"/>
    </row>
    <row r="74" spans="1:9" ht="18" customHeight="1">
      <c r="A74" s="925" t="s">
        <v>612</v>
      </c>
      <c r="B74" s="990">
        <v>442569</v>
      </c>
      <c r="C74" s="990">
        <v>223444</v>
      </c>
      <c r="D74" s="990">
        <v>219125</v>
      </c>
      <c r="E74" s="990"/>
      <c r="F74" s="990">
        <v>-219125</v>
      </c>
      <c r="G74" s="990">
        <v>363091</v>
      </c>
      <c r="H74" s="991">
        <v>143966</v>
      </c>
      <c r="I74" s="389"/>
    </row>
    <row r="75" spans="1:9" ht="18" customHeight="1">
      <c r="A75" s="925" t="s">
        <v>560</v>
      </c>
      <c r="B75" s="990">
        <v>-2066004</v>
      </c>
      <c r="C75" s="990">
        <v>50357</v>
      </c>
      <c r="D75" s="990">
        <v>-2116361</v>
      </c>
      <c r="E75" s="990"/>
      <c r="F75" s="990">
        <v>2116361</v>
      </c>
      <c r="G75" s="990">
        <v>1527934</v>
      </c>
      <c r="H75" s="991">
        <v>3644295</v>
      </c>
      <c r="I75" s="389"/>
    </row>
    <row r="76" spans="1:9" ht="18" customHeight="1">
      <c r="A76" s="925" t="s">
        <v>561</v>
      </c>
      <c r="B76" s="990">
        <v>-1595623</v>
      </c>
      <c r="C76" s="990">
        <v>82762</v>
      </c>
      <c r="D76" s="990">
        <v>-1678385</v>
      </c>
      <c r="E76" s="990"/>
      <c r="F76" s="990">
        <v>1678385</v>
      </c>
      <c r="G76" s="990">
        <v>8727481</v>
      </c>
      <c r="H76" s="991">
        <v>10405866</v>
      </c>
      <c r="I76" s="389"/>
    </row>
    <row r="77" spans="1:9" ht="18" customHeight="1" thickBot="1">
      <c r="A77" s="926" t="s">
        <v>611</v>
      </c>
      <c r="B77" s="992">
        <v>-3219058</v>
      </c>
      <c r="C77" s="992">
        <v>356563</v>
      </c>
      <c r="D77" s="992">
        <v>-3575621</v>
      </c>
      <c r="E77" s="992"/>
      <c r="F77" s="992">
        <v>3575621</v>
      </c>
      <c r="G77" s="992">
        <v>10618506</v>
      </c>
      <c r="H77" s="993">
        <v>14194127</v>
      </c>
      <c r="I77" s="389"/>
    </row>
    <row r="78" spans="1:9">
      <c r="A78" s="396" t="s">
        <v>86</v>
      </c>
      <c r="B78" s="385"/>
      <c r="C78" s="385"/>
      <c r="D78" s="385"/>
      <c r="E78" s="385"/>
      <c r="F78" s="385"/>
      <c r="G78" s="385"/>
      <c r="H78" s="385"/>
      <c r="I78" s="385"/>
    </row>
    <row r="79" spans="1:9">
      <c r="A79" s="392" t="s">
        <v>0</v>
      </c>
      <c r="B79" s="385"/>
      <c r="C79" s="385"/>
      <c r="D79" s="385"/>
      <c r="E79" s="385"/>
      <c r="F79" s="385"/>
      <c r="G79" s="385"/>
      <c r="H79" s="385"/>
      <c r="I79" s="385"/>
    </row>
    <row r="80" spans="1:9" ht="29.25" customHeight="1">
      <c r="A80" s="1066" t="str">
        <f>+'2REV'!A48</f>
        <v>From January 2015 Croatian Institute for Health Insurance is excluded form state treasury and state budget and its data are part of extrabudgetary users data. State budget includes transfers to Croatian Institute for Health Insurance</v>
      </c>
      <c r="B80" s="1066"/>
      <c r="C80" s="1066"/>
      <c r="D80" s="1066"/>
      <c r="E80" s="1066"/>
      <c r="F80" s="1066"/>
      <c r="G80" s="1066"/>
      <c r="H80" s="1066"/>
      <c r="I80" s="623"/>
    </row>
    <row r="81" spans="1:9" ht="90" customHeight="1">
      <c r="A81" s="1066" t="str">
        <f>+'2REV'!A49</f>
        <v>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v>
      </c>
      <c r="B81" s="1066"/>
      <c r="C81" s="1066"/>
      <c r="D81" s="1066"/>
      <c r="E81" s="1066"/>
      <c r="F81" s="1066"/>
      <c r="G81" s="1066"/>
      <c r="H81" s="1066"/>
    </row>
    <row r="82" spans="1:9" ht="95.25" customHeight="1">
      <c r="A82" s="421"/>
      <c r="B82" s="387"/>
      <c r="C82" s="385"/>
      <c r="D82" s="385"/>
      <c r="E82" s="385"/>
      <c r="F82" s="385"/>
      <c r="G82" s="385"/>
      <c r="H82" s="385"/>
      <c r="I82" s="385"/>
    </row>
    <row r="84" spans="1:9">
      <c r="A84" s="421"/>
      <c r="B84" s="385"/>
      <c r="C84" s="385"/>
      <c r="D84" s="385"/>
      <c r="E84" s="385"/>
      <c r="F84" s="385"/>
      <c r="G84" s="385"/>
      <c r="H84" s="385"/>
      <c r="I84" s="385"/>
    </row>
  </sheetData>
  <mergeCells count="2">
    <mergeCell ref="A80:H80"/>
    <mergeCell ref="A81:H81"/>
  </mergeCells>
  <printOptions horizontalCentered="1"/>
  <pageMargins left="0.70866141732283472" right="0.7086614173228347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80"/>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RowHeight="15"/>
  <cols>
    <col min="2" max="2" width="73.42578125" customWidth="1"/>
    <col min="3" max="12" width="13.85546875" customWidth="1"/>
  </cols>
  <sheetData>
    <row r="1" spans="1:12" ht="15.75">
      <c r="A1" s="613" t="s">
        <v>498</v>
      </c>
      <c r="B1" s="624"/>
      <c r="C1" s="623"/>
      <c r="D1" s="623"/>
      <c r="E1" s="623"/>
      <c r="F1" s="623"/>
      <c r="G1" s="623"/>
      <c r="H1" s="623"/>
      <c r="I1" s="623"/>
      <c r="J1" s="623"/>
      <c r="K1" s="623"/>
      <c r="L1" s="623"/>
    </row>
    <row r="2" spans="1:12" ht="15.75" thickBot="1">
      <c r="A2" s="626"/>
      <c r="B2" s="624"/>
      <c r="C2" s="624"/>
      <c r="D2" s="624"/>
      <c r="E2" s="624"/>
      <c r="F2" s="624"/>
      <c r="G2" s="624"/>
      <c r="H2" s="624"/>
      <c r="I2" s="624"/>
      <c r="J2" s="624"/>
      <c r="K2" s="624"/>
      <c r="L2" s="624"/>
    </row>
    <row r="3" spans="1:12" ht="15" customHeight="1">
      <c r="A3" s="628"/>
      <c r="B3" s="1052" t="s">
        <v>47</v>
      </c>
      <c r="C3" s="1054" t="s">
        <v>530</v>
      </c>
      <c r="D3" s="1054" t="s">
        <v>529</v>
      </c>
      <c r="E3" s="1058" t="s">
        <v>562</v>
      </c>
      <c r="F3" s="1058" t="s">
        <v>586</v>
      </c>
      <c r="G3" s="1058" t="s">
        <v>601</v>
      </c>
      <c r="H3" s="1054" t="s">
        <v>603</v>
      </c>
      <c r="I3" s="1054" t="s">
        <v>607</v>
      </c>
      <c r="J3" s="1058" t="s">
        <v>608</v>
      </c>
      <c r="K3" s="1058" t="s">
        <v>609</v>
      </c>
      <c r="L3" s="1056" t="s">
        <v>610</v>
      </c>
    </row>
    <row r="4" spans="1:12" ht="15.75" thickBot="1">
      <c r="A4" s="629"/>
      <c r="B4" s="1053"/>
      <c r="C4" s="1055"/>
      <c r="D4" s="1055"/>
      <c r="E4" s="1055"/>
      <c r="F4" s="1055"/>
      <c r="G4" s="1055"/>
      <c r="H4" s="1055"/>
      <c r="I4" s="1055"/>
      <c r="J4" s="1055"/>
      <c r="K4" s="1055"/>
      <c r="L4" s="1057"/>
    </row>
    <row r="5" spans="1:12">
      <c r="A5" s="631"/>
      <c r="B5" s="632"/>
      <c r="C5" s="634"/>
      <c r="D5" s="634"/>
      <c r="E5" s="634"/>
      <c r="F5" s="634"/>
      <c r="G5" s="634"/>
      <c r="H5" s="634"/>
      <c r="I5" s="634"/>
      <c r="J5" s="634"/>
      <c r="K5" s="634"/>
      <c r="L5" s="933"/>
    </row>
    <row r="6" spans="1:12" ht="16.5" customHeight="1">
      <c r="A6" s="639">
        <v>1</v>
      </c>
      <c r="B6" s="640" t="s">
        <v>41</v>
      </c>
      <c r="C6" s="18">
        <v>22155349</v>
      </c>
      <c r="D6" s="18">
        <v>5481526</v>
      </c>
      <c r="E6" s="18">
        <v>5726646</v>
      </c>
      <c r="F6" s="18">
        <v>5755305</v>
      </c>
      <c r="G6" s="18">
        <v>6761923</v>
      </c>
      <c r="H6" s="18">
        <v>23725400</v>
      </c>
      <c r="I6" s="18">
        <v>5632988</v>
      </c>
      <c r="J6" s="18">
        <v>1873490</v>
      </c>
      <c r="K6" s="18">
        <v>1888285</v>
      </c>
      <c r="L6" s="696">
        <v>1871213</v>
      </c>
    </row>
    <row r="7" spans="1:12" ht="16.5" customHeight="1">
      <c r="A7" s="642">
        <v>11</v>
      </c>
      <c r="B7" s="641" t="s">
        <v>40</v>
      </c>
      <c r="C7" s="8">
        <v>0</v>
      </c>
      <c r="D7" s="8">
        <v>0</v>
      </c>
      <c r="E7" s="8">
        <v>0</v>
      </c>
      <c r="F7" s="8">
        <v>0</v>
      </c>
      <c r="G7" s="8">
        <v>0</v>
      </c>
      <c r="H7" s="8">
        <v>0</v>
      </c>
      <c r="I7" s="8">
        <v>0</v>
      </c>
      <c r="J7" s="8">
        <v>0</v>
      </c>
      <c r="K7" s="8">
        <v>0</v>
      </c>
      <c r="L7" s="697">
        <v>0</v>
      </c>
    </row>
    <row r="8" spans="1:12" ht="16.5" customHeight="1">
      <c r="A8" s="644">
        <v>12</v>
      </c>
      <c r="B8" s="647" t="s">
        <v>39</v>
      </c>
      <c r="C8" s="8">
        <v>18121282</v>
      </c>
      <c r="D8" s="8">
        <v>4447425</v>
      </c>
      <c r="E8" s="8">
        <v>4609786</v>
      </c>
      <c r="F8" s="8">
        <v>4726058</v>
      </c>
      <c r="G8" s="8">
        <v>4685412</v>
      </c>
      <c r="H8" s="8">
        <v>18468681</v>
      </c>
      <c r="I8" s="8">
        <v>4596179</v>
      </c>
      <c r="J8" s="8">
        <v>1514465</v>
      </c>
      <c r="K8" s="8">
        <v>1549937</v>
      </c>
      <c r="L8" s="697">
        <v>1531777</v>
      </c>
    </row>
    <row r="9" spans="1:12" ht="16.5" customHeight="1">
      <c r="A9" s="642">
        <v>13</v>
      </c>
      <c r="B9" s="643" t="s">
        <v>38</v>
      </c>
      <c r="C9" s="8">
        <v>2400422</v>
      </c>
      <c r="D9" s="8">
        <v>600037</v>
      </c>
      <c r="E9" s="8">
        <v>600244</v>
      </c>
      <c r="F9" s="8">
        <v>600975</v>
      </c>
      <c r="G9" s="8">
        <v>789580</v>
      </c>
      <c r="H9" s="8">
        <v>2590836</v>
      </c>
      <c r="I9" s="8">
        <v>625058</v>
      </c>
      <c r="J9" s="8">
        <v>206336</v>
      </c>
      <c r="K9" s="8">
        <v>210336</v>
      </c>
      <c r="L9" s="697">
        <v>208386</v>
      </c>
    </row>
    <row r="10" spans="1:12" ht="16.5" customHeight="1">
      <c r="A10" s="645">
        <v>131</v>
      </c>
      <c r="B10" s="672" t="s">
        <v>37</v>
      </c>
      <c r="C10" s="7">
        <v>0</v>
      </c>
      <c r="D10" s="7">
        <v>0</v>
      </c>
      <c r="E10" s="7">
        <v>0</v>
      </c>
      <c r="F10" s="7">
        <v>0</v>
      </c>
      <c r="G10" s="7">
        <v>0</v>
      </c>
      <c r="H10" s="7">
        <v>0</v>
      </c>
      <c r="I10" s="7">
        <v>0</v>
      </c>
      <c r="J10" s="7">
        <v>0</v>
      </c>
      <c r="K10" s="7">
        <v>0</v>
      </c>
      <c r="L10" s="698">
        <v>0</v>
      </c>
    </row>
    <row r="11" spans="1:12" ht="16.5" customHeight="1">
      <c r="A11" s="645">
        <v>132</v>
      </c>
      <c r="B11" s="672" t="s">
        <v>36</v>
      </c>
      <c r="C11" s="7">
        <v>422</v>
      </c>
      <c r="D11" s="7">
        <v>27</v>
      </c>
      <c r="E11" s="7">
        <v>106</v>
      </c>
      <c r="F11" s="7">
        <v>924</v>
      </c>
      <c r="G11" s="7">
        <v>396</v>
      </c>
      <c r="H11" s="7">
        <v>1453</v>
      </c>
      <c r="I11" s="7">
        <v>58</v>
      </c>
      <c r="J11" s="7">
        <v>3</v>
      </c>
      <c r="K11" s="7">
        <v>2</v>
      </c>
      <c r="L11" s="698">
        <v>53</v>
      </c>
    </row>
    <row r="12" spans="1:12" ht="16.5" customHeight="1">
      <c r="A12" s="645">
        <v>133</v>
      </c>
      <c r="B12" s="677" t="s">
        <v>35</v>
      </c>
      <c r="C12" s="7">
        <v>2400000</v>
      </c>
      <c r="D12" s="7">
        <v>600010</v>
      </c>
      <c r="E12" s="7">
        <v>600138</v>
      </c>
      <c r="F12" s="7">
        <v>600051</v>
      </c>
      <c r="G12" s="7">
        <v>789184</v>
      </c>
      <c r="H12" s="7">
        <v>2589383</v>
      </c>
      <c r="I12" s="7">
        <v>625000</v>
      </c>
      <c r="J12" s="7">
        <v>206333</v>
      </c>
      <c r="K12" s="7">
        <v>210334</v>
      </c>
      <c r="L12" s="698">
        <v>208333</v>
      </c>
    </row>
    <row r="13" spans="1:12" ht="16.5" customHeight="1">
      <c r="A13" s="645">
        <v>1331</v>
      </c>
      <c r="B13" s="678" t="s">
        <v>34</v>
      </c>
      <c r="C13" s="7">
        <v>2400000</v>
      </c>
      <c r="D13" s="7">
        <v>600010</v>
      </c>
      <c r="E13" s="7">
        <v>600138</v>
      </c>
      <c r="F13" s="7">
        <v>600051</v>
      </c>
      <c r="G13" s="7">
        <v>789184</v>
      </c>
      <c r="H13" s="7">
        <v>2589383</v>
      </c>
      <c r="I13" s="7">
        <v>625000</v>
      </c>
      <c r="J13" s="7">
        <v>206333</v>
      </c>
      <c r="K13" s="7">
        <v>210334</v>
      </c>
      <c r="L13" s="698">
        <v>208333</v>
      </c>
    </row>
    <row r="14" spans="1:12" ht="16.5" customHeight="1">
      <c r="A14" s="645">
        <v>1332</v>
      </c>
      <c r="B14" s="678" t="s">
        <v>33</v>
      </c>
      <c r="C14" s="7">
        <v>0</v>
      </c>
      <c r="D14" s="7">
        <v>0</v>
      </c>
      <c r="E14" s="7">
        <v>0</v>
      </c>
      <c r="F14" s="7">
        <v>0</v>
      </c>
      <c r="G14" s="7">
        <v>0</v>
      </c>
      <c r="H14" s="7">
        <v>0</v>
      </c>
      <c r="I14" s="7">
        <v>0</v>
      </c>
      <c r="J14" s="7">
        <v>0</v>
      </c>
      <c r="K14" s="7">
        <v>0</v>
      </c>
      <c r="L14" s="698">
        <v>0</v>
      </c>
    </row>
    <row r="15" spans="1:12" ht="16.5" customHeight="1">
      <c r="A15" s="642">
        <v>14</v>
      </c>
      <c r="B15" s="643" t="s">
        <v>32</v>
      </c>
      <c r="C15" s="8">
        <v>1633645</v>
      </c>
      <c r="D15" s="8">
        <v>434064</v>
      </c>
      <c r="E15" s="8">
        <v>516616</v>
      </c>
      <c r="F15" s="8">
        <v>428272</v>
      </c>
      <c r="G15" s="8">
        <v>1286931</v>
      </c>
      <c r="H15" s="8">
        <v>2665883</v>
      </c>
      <c r="I15" s="8">
        <v>411751</v>
      </c>
      <c r="J15" s="8">
        <v>152689</v>
      </c>
      <c r="K15" s="8">
        <v>128012</v>
      </c>
      <c r="L15" s="697">
        <v>131050</v>
      </c>
    </row>
    <row r="16" spans="1:12">
      <c r="A16" s="631"/>
      <c r="B16" s="625"/>
      <c r="C16" s="20"/>
      <c r="D16" s="20"/>
      <c r="E16" s="20"/>
      <c r="F16" s="20"/>
      <c r="G16" s="20"/>
      <c r="H16" s="20"/>
      <c r="I16" s="20"/>
      <c r="J16" s="20"/>
      <c r="K16" s="20"/>
      <c r="L16" s="699"/>
    </row>
    <row r="17" spans="1:12" ht="16.5" customHeight="1">
      <c r="A17" s="639">
        <v>2</v>
      </c>
      <c r="B17" s="640" t="s">
        <v>31</v>
      </c>
      <c r="C17" s="18">
        <v>22725947</v>
      </c>
      <c r="D17" s="18">
        <v>5517752</v>
      </c>
      <c r="E17" s="18">
        <v>5777553</v>
      </c>
      <c r="F17" s="18">
        <v>5517105</v>
      </c>
      <c r="G17" s="18">
        <v>6199076</v>
      </c>
      <c r="H17" s="18">
        <v>23011486</v>
      </c>
      <c r="I17" s="18">
        <v>5629969</v>
      </c>
      <c r="J17" s="18">
        <v>1770129</v>
      </c>
      <c r="K17" s="18">
        <v>1880096</v>
      </c>
      <c r="L17" s="696">
        <v>1979744</v>
      </c>
    </row>
    <row r="18" spans="1:12" ht="16.5" customHeight="1">
      <c r="A18" s="642">
        <v>21</v>
      </c>
      <c r="B18" s="641" t="s">
        <v>30</v>
      </c>
      <c r="C18" s="8">
        <v>235865</v>
      </c>
      <c r="D18" s="8">
        <v>59712</v>
      </c>
      <c r="E18" s="8">
        <v>59800</v>
      </c>
      <c r="F18" s="8">
        <v>61757</v>
      </c>
      <c r="G18" s="8">
        <v>62945</v>
      </c>
      <c r="H18" s="8">
        <v>244214</v>
      </c>
      <c r="I18" s="8">
        <v>60525</v>
      </c>
      <c r="J18" s="8">
        <v>19938</v>
      </c>
      <c r="K18" s="8">
        <v>20339</v>
      </c>
      <c r="L18" s="697">
        <v>20248</v>
      </c>
    </row>
    <row r="19" spans="1:12" ht="16.5" customHeight="1">
      <c r="A19" s="645">
        <v>211</v>
      </c>
      <c r="B19" s="672" t="s">
        <v>29</v>
      </c>
      <c r="C19" s="7">
        <v>203278</v>
      </c>
      <c r="D19" s="7">
        <v>51429</v>
      </c>
      <c r="E19" s="7">
        <v>51490</v>
      </c>
      <c r="F19" s="7">
        <v>53496</v>
      </c>
      <c r="G19" s="7">
        <v>54687</v>
      </c>
      <c r="H19" s="7">
        <v>211102</v>
      </c>
      <c r="I19" s="7">
        <v>52135</v>
      </c>
      <c r="J19" s="7">
        <v>17168</v>
      </c>
      <c r="K19" s="7">
        <v>17520</v>
      </c>
      <c r="L19" s="698">
        <v>17447</v>
      </c>
    </row>
    <row r="20" spans="1:12" ht="16.5" customHeight="1">
      <c r="A20" s="645">
        <v>212</v>
      </c>
      <c r="B20" s="672" t="s">
        <v>28</v>
      </c>
      <c r="C20" s="7">
        <v>32587</v>
      </c>
      <c r="D20" s="7">
        <v>8283</v>
      </c>
      <c r="E20" s="7">
        <v>8310</v>
      </c>
      <c r="F20" s="7">
        <v>8261</v>
      </c>
      <c r="G20" s="7">
        <v>8258</v>
      </c>
      <c r="H20" s="7">
        <v>33112</v>
      </c>
      <c r="I20" s="7">
        <v>8390</v>
      </c>
      <c r="J20" s="7">
        <v>2770</v>
      </c>
      <c r="K20" s="7">
        <v>2819</v>
      </c>
      <c r="L20" s="698">
        <v>2801</v>
      </c>
    </row>
    <row r="21" spans="1:12" ht="16.5" customHeight="1">
      <c r="A21" s="642">
        <v>22</v>
      </c>
      <c r="B21" s="643" t="s">
        <v>27</v>
      </c>
      <c r="C21" s="8">
        <v>108875</v>
      </c>
      <c r="D21" s="8">
        <v>20919</v>
      </c>
      <c r="E21" s="8">
        <v>23500</v>
      </c>
      <c r="F21" s="8">
        <v>32771</v>
      </c>
      <c r="G21" s="8">
        <v>35200</v>
      </c>
      <c r="H21" s="8">
        <v>112390</v>
      </c>
      <c r="I21" s="8">
        <v>20547</v>
      </c>
      <c r="J21" s="8">
        <v>5477</v>
      </c>
      <c r="K21" s="8">
        <v>7309</v>
      </c>
      <c r="L21" s="697">
        <v>7761</v>
      </c>
    </row>
    <row r="22" spans="1:12" ht="16.5" customHeight="1">
      <c r="A22" s="642">
        <v>24</v>
      </c>
      <c r="B22" s="643" t="s">
        <v>26</v>
      </c>
      <c r="C22" s="8">
        <v>2598</v>
      </c>
      <c r="D22" s="8">
        <v>22</v>
      </c>
      <c r="E22" s="8">
        <v>324</v>
      </c>
      <c r="F22" s="8">
        <v>332</v>
      </c>
      <c r="G22" s="8">
        <v>2327</v>
      </c>
      <c r="H22" s="8">
        <v>3005</v>
      </c>
      <c r="I22" s="8">
        <v>86</v>
      </c>
      <c r="J22" s="8">
        <v>15</v>
      </c>
      <c r="K22" s="8">
        <v>14</v>
      </c>
      <c r="L22" s="697">
        <v>57</v>
      </c>
    </row>
    <row r="23" spans="1:12" ht="16.5" customHeight="1">
      <c r="A23" s="642">
        <v>25</v>
      </c>
      <c r="B23" s="643" t="s">
        <v>25</v>
      </c>
      <c r="C23" s="8">
        <v>0</v>
      </c>
      <c r="D23" s="8">
        <v>0</v>
      </c>
      <c r="E23" s="8">
        <v>0</v>
      </c>
      <c r="F23" s="8">
        <v>0</v>
      </c>
      <c r="G23" s="8">
        <v>0</v>
      </c>
      <c r="H23" s="8">
        <v>0</v>
      </c>
      <c r="I23" s="8">
        <v>0</v>
      </c>
      <c r="J23" s="8">
        <v>0</v>
      </c>
      <c r="K23" s="8">
        <v>0</v>
      </c>
      <c r="L23" s="697">
        <v>0</v>
      </c>
    </row>
    <row r="24" spans="1:12" ht="16.5" customHeight="1">
      <c r="A24" s="642">
        <v>26</v>
      </c>
      <c r="B24" s="643" t="s">
        <v>24</v>
      </c>
      <c r="C24" s="8">
        <v>12820598</v>
      </c>
      <c r="D24" s="8">
        <v>2978797</v>
      </c>
      <c r="E24" s="8">
        <v>3094709</v>
      </c>
      <c r="F24" s="8">
        <v>2946285</v>
      </c>
      <c r="G24" s="8">
        <v>3799478</v>
      </c>
      <c r="H24" s="8">
        <v>12819269</v>
      </c>
      <c r="I24" s="8">
        <v>3171163</v>
      </c>
      <c r="J24" s="8">
        <v>1003443</v>
      </c>
      <c r="K24" s="8">
        <v>1060913</v>
      </c>
      <c r="L24" s="697">
        <v>1106807</v>
      </c>
    </row>
    <row r="25" spans="1:12" ht="16.5" customHeight="1">
      <c r="A25" s="642">
        <v>27</v>
      </c>
      <c r="B25" s="643" t="s">
        <v>23</v>
      </c>
      <c r="C25" s="8">
        <v>9533814</v>
      </c>
      <c r="D25" s="8">
        <v>2454509</v>
      </c>
      <c r="E25" s="8">
        <v>2587833</v>
      </c>
      <c r="F25" s="8">
        <v>2472768</v>
      </c>
      <c r="G25" s="8">
        <v>2295880</v>
      </c>
      <c r="H25" s="8">
        <v>9810990</v>
      </c>
      <c r="I25" s="8">
        <v>2374014</v>
      </c>
      <c r="J25" s="8">
        <v>739244</v>
      </c>
      <c r="K25" s="8">
        <v>790556</v>
      </c>
      <c r="L25" s="697">
        <v>844214</v>
      </c>
    </row>
    <row r="26" spans="1:12" ht="16.5" customHeight="1">
      <c r="A26" s="642">
        <v>28</v>
      </c>
      <c r="B26" s="643" t="s">
        <v>22</v>
      </c>
      <c r="C26" s="8">
        <v>24197</v>
      </c>
      <c r="D26" s="8">
        <v>3793</v>
      </c>
      <c r="E26" s="8">
        <v>11387</v>
      </c>
      <c r="F26" s="8">
        <v>3192</v>
      </c>
      <c r="G26" s="8">
        <v>3246</v>
      </c>
      <c r="H26" s="8">
        <v>21618</v>
      </c>
      <c r="I26" s="8">
        <v>3634</v>
      </c>
      <c r="J26" s="8">
        <v>2012</v>
      </c>
      <c r="K26" s="8">
        <v>965</v>
      </c>
      <c r="L26" s="697">
        <v>657</v>
      </c>
    </row>
    <row r="27" spans="1:12">
      <c r="A27" s="21"/>
      <c r="B27" s="630"/>
      <c r="C27" s="20"/>
      <c r="D27" s="20"/>
      <c r="E27" s="20"/>
      <c r="F27" s="20"/>
      <c r="G27" s="20"/>
      <c r="H27" s="20"/>
      <c r="I27" s="20"/>
      <c r="J27" s="20"/>
      <c r="K27" s="20"/>
      <c r="L27" s="699"/>
    </row>
    <row r="28" spans="1:12" ht="16.5" customHeight="1">
      <c r="A28" s="649"/>
      <c r="B28" s="650" t="s">
        <v>21</v>
      </c>
      <c r="C28" s="11">
        <v>-570598</v>
      </c>
      <c r="D28" s="11">
        <v>-36226</v>
      </c>
      <c r="E28" s="11">
        <v>-50907</v>
      </c>
      <c r="F28" s="11">
        <v>238200</v>
      </c>
      <c r="G28" s="11">
        <v>562847</v>
      </c>
      <c r="H28" s="11">
        <v>713914</v>
      </c>
      <c r="I28" s="11">
        <v>3019</v>
      </c>
      <c r="J28" s="11">
        <v>103361</v>
      </c>
      <c r="K28" s="11">
        <v>8189</v>
      </c>
      <c r="L28" s="700">
        <v>-108531</v>
      </c>
    </row>
    <row r="29" spans="1:12">
      <c r="A29" s="19"/>
      <c r="B29" s="627"/>
      <c r="C29" s="13"/>
      <c r="D29" s="13"/>
      <c r="E29" s="13"/>
      <c r="F29" s="13"/>
      <c r="G29" s="13"/>
      <c r="H29" s="13"/>
      <c r="I29" s="13"/>
      <c r="J29" s="13"/>
      <c r="K29" s="13"/>
      <c r="L29" s="701"/>
    </row>
    <row r="30" spans="1:12" ht="16.5" customHeight="1">
      <c r="A30" s="637">
        <v>31</v>
      </c>
      <c r="B30" s="656" t="s">
        <v>419</v>
      </c>
      <c r="C30" s="18">
        <v>13479</v>
      </c>
      <c r="D30" s="18">
        <v>4000</v>
      </c>
      <c r="E30" s="18">
        <v>2156</v>
      </c>
      <c r="F30" s="18">
        <v>5001</v>
      </c>
      <c r="G30" s="18">
        <v>6050</v>
      </c>
      <c r="H30" s="18">
        <v>17207</v>
      </c>
      <c r="I30" s="18">
        <v>3143</v>
      </c>
      <c r="J30" s="18">
        <v>-23</v>
      </c>
      <c r="K30" s="18">
        <v>838</v>
      </c>
      <c r="L30" s="696">
        <v>2328</v>
      </c>
    </row>
    <row r="31" spans="1:12" ht="16.5" customHeight="1">
      <c r="A31" s="498" t="s">
        <v>20</v>
      </c>
      <c r="B31" s="674" t="s">
        <v>19</v>
      </c>
      <c r="C31" s="7">
        <v>14231</v>
      </c>
      <c r="D31" s="7">
        <v>4107</v>
      </c>
      <c r="E31" s="7">
        <v>2274</v>
      </c>
      <c r="F31" s="7">
        <v>5132</v>
      </c>
      <c r="G31" s="7">
        <v>6198</v>
      </c>
      <c r="H31" s="7">
        <v>17711</v>
      </c>
      <c r="I31" s="7">
        <v>3291</v>
      </c>
      <c r="J31" s="7">
        <v>9</v>
      </c>
      <c r="K31" s="7">
        <v>896</v>
      </c>
      <c r="L31" s="698">
        <v>2386</v>
      </c>
    </row>
    <row r="32" spans="1:12" ht="16.5" customHeight="1">
      <c r="A32" s="498" t="s">
        <v>18</v>
      </c>
      <c r="B32" s="674" t="s">
        <v>17</v>
      </c>
      <c r="C32" s="7">
        <v>752</v>
      </c>
      <c r="D32" s="7">
        <v>107</v>
      </c>
      <c r="E32" s="7">
        <v>118</v>
      </c>
      <c r="F32" s="7">
        <v>131</v>
      </c>
      <c r="G32" s="7">
        <v>148</v>
      </c>
      <c r="H32" s="7">
        <v>504</v>
      </c>
      <c r="I32" s="7">
        <v>148</v>
      </c>
      <c r="J32" s="7">
        <v>32</v>
      </c>
      <c r="K32" s="7">
        <v>58</v>
      </c>
      <c r="L32" s="698">
        <v>58</v>
      </c>
    </row>
    <row r="33" spans="1:12" ht="16.5" customHeight="1">
      <c r="A33" s="652">
        <v>311</v>
      </c>
      <c r="B33" s="670" t="s">
        <v>16</v>
      </c>
      <c r="C33" s="7">
        <v>13479</v>
      </c>
      <c r="D33" s="7">
        <v>4000</v>
      </c>
      <c r="E33" s="7">
        <v>2156</v>
      </c>
      <c r="F33" s="7">
        <v>4979</v>
      </c>
      <c r="G33" s="7">
        <v>5802</v>
      </c>
      <c r="H33" s="7">
        <v>16937</v>
      </c>
      <c r="I33" s="7">
        <v>3069</v>
      </c>
      <c r="J33" s="7">
        <v>-23</v>
      </c>
      <c r="K33" s="7">
        <v>838</v>
      </c>
      <c r="L33" s="698">
        <v>2254</v>
      </c>
    </row>
    <row r="34" spans="1:12" ht="16.5" customHeight="1">
      <c r="A34" s="654" t="s">
        <v>15</v>
      </c>
      <c r="B34" s="676" t="s">
        <v>14</v>
      </c>
      <c r="C34" s="17">
        <v>14231</v>
      </c>
      <c r="D34" s="17">
        <v>4107</v>
      </c>
      <c r="E34" s="17">
        <v>2274</v>
      </c>
      <c r="F34" s="17">
        <v>5110</v>
      </c>
      <c r="G34" s="17">
        <v>5950</v>
      </c>
      <c r="H34" s="17">
        <v>17441</v>
      </c>
      <c r="I34" s="17">
        <v>3217</v>
      </c>
      <c r="J34" s="17">
        <v>9</v>
      </c>
      <c r="K34" s="17">
        <v>896</v>
      </c>
      <c r="L34" s="702">
        <v>2312</v>
      </c>
    </row>
    <row r="35" spans="1:12" ht="16.5" customHeight="1">
      <c r="A35" s="654" t="s">
        <v>13</v>
      </c>
      <c r="B35" s="676" t="s">
        <v>12</v>
      </c>
      <c r="C35" s="17">
        <v>752</v>
      </c>
      <c r="D35" s="17">
        <v>107</v>
      </c>
      <c r="E35" s="17">
        <v>118</v>
      </c>
      <c r="F35" s="17">
        <v>131</v>
      </c>
      <c r="G35" s="17">
        <v>148</v>
      </c>
      <c r="H35" s="17">
        <v>504</v>
      </c>
      <c r="I35" s="17">
        <v>148</v>
      </c>
      <c r="J35" s="17">
        <v>32</v>
      </c>
      <c r="K35" s="17">
        <v>58</v>
      </c>
      <c r="L35" s="702">
        <v>58</v>
      </c>
    </row>
    <row r="36" spans="1:12" ht="16.5" customHeight="1">
      <c r="A36" s="654">
        <v>314</v>
      </c>
      <c r="B36" s="676" t="s">
        <v>11</v>
      </c>
      <c r="C36" s="17">
        <v>0</v>
      </c>
      <c r="D36" s="17">
        <v>0</v>
      </c>
      <c r="E36" s="17">
        <v>0</v>
      </c>
      <c r="F36" s="17">
        <v>22</v>
      </c>
      <c r="G36" s="17">
        <v>248</v>
      </c>
      <c r="H36" s="17">
        <v>270</v>
      </c>
      <c r="I36" s="17">
        <v>74</v>
      </c>
      <c r="J36" s="17">
        <v>0</v>
      </c>
      <c r="K36" s="17">
        <v>0</v>
      </c>
      <c r="L36" s="702">
        <v>74</v>
      </c>
    </row>
    <row r="37" spans="1:12" ht="16.5" customHeight="1">
      <c r="A37" s="654" t="s">
        <v>10</v>
      </c>
      <c r="B37" s="676" t="s">
        <v>9</v>
      </c>
      <c r="C37" s="17">
        <v>0</v>
      </c>
      <c r="D37" s="17">
        <v>0</v>
      </c>
      <c r="E37" s="17">
        <v>0</v>
      </c>
      <c r="F37" s="17">
        <v>22</v>
      </c>
      <c r="G37" s="17">
        <v>248</v>
      </c>
      <c r="H37" s="17">
        <v>270</v>
      </c>
      <c r="I37" s="17">
        <v>74</v>
      </c>
      <c r="J37" s="17">
        <v>0</v>
      </c>
      <c r="K37" s="17">
        <v>0</v>
      </c>
      <c r="L37" s="702">
        <v>74</v>
      </c>
    </row>
    <row r="38" spans="1:12" ht="16.5" customHeight="1">
      <c r="A38" s="654" t="s">
        <v>8</v>
      </c>
      <c r="B38" s="676" t="s">
        <v>7</v>
      </c>
      <c r="C38" s="17">
        <v>0</v>
      </c>
      <c r="D38" s="17">
        <v>0</v>
      </c>
      <c r="E38" s="17">
        <v>0</v>
      </c>
      <c r="F38" s="17">
        <v>0</v>
      </c>
      <c r="G38" s="17">
        <v>0</v>
      </c>
      <c r="H38" s="17">
        <v>0</v>
      </c>
      <c r="I38" s="17">
        <v>0</v>
      </c>
      <c r="J38" s="17">
        <v>0</v>
      </c>
      <c r="K38" s="17">
        <v>0</v>
      </c>
      <c r="L38" s="702">
        <v>0</v>
      </c>
    </row>
    <row r="39" spans="1:12">
      <c r="A39" s="15"/>
      <c r="B39" s="681"/>
      <c r="C39" s="16"/>
      <c r="D39" s="16"/>
      <c r="E39" s="16"/>
      <c r="F39" s="16"/>
      <c r="G39" s="16"/>
      <c r="H39" s="16"/>
      <c r="I39" s="16"/>
      <c r="J39" s="16"/>
      <c r="K39" s="16"/>
      <c r="L39" s="703"/>
    </row>
    <row r="40" spans="1:12" ht="16.5" customHeight="1">
      <c r="A40" s="655"/>
      <c r="B40" s="650" t="s">
        <v>6</v>
      </c>
      <c r="C40" s="11">
        <v>-584077</v>
      </c>
      <c r="D40" s="11">
        <v>-40226</v>
      </c>
      <c r="E40" s="11">
        <v>-53063</v>
      </c>
      <c r="F40" s="11">
        <v>233199</v>
      </c>
      <c r="G40" s="11">
        <v>556797</v>
      </c>
      <c r="H40" s="11">
        <v>696707</v>
      </c>
      <c r="I40" s="11">
        <v>-124</v>
      </c>
      <c r="J40" s="11">
        <v>103384</v>
      </c>
      <c r="K40" s="11">
        <v>7351</v>
      </c>
      <c r="L40" s="700">
        <v>-110859</v>
      </c>
    </row>
    <row r="41" spans="1:12">
      <c r="A41" s="15"/>
      <c r="B41" s="679"/>
      <c r="C41" s="13"/>
      <c r="D41" s="13"/>
      <c r="E41" s="13"/>
      <c r="F41" s="13"/>
      <c r="G41" s="13"/>
      <c r="H41" s="13"/>
      <c r="I41" s="13"/>
      <c r="J41" s="13"/>
      <c r="K41" s="13"/>
      <c r="L41" s="701"/>
    </row>
    <row r="42" spans="1:12" ht="16.5" customHeight="1">
      <c r="A42" s="655"/>
      <c r="B42" s="650" t="s">
        <v>5</v>
      </c>
      <c r="C42" s="11">
        <v>584077</v>
      </c>
      <c r="D42" s="11">
        <v>40226</v>
      </c>
      <c r="E42" s="11">
        <v>53063</v>
      </c>
      <c r="F42" s="11">
        <v>-233199</v>
      </c>
      <c r="G42" s="11">
        <v>-556797</v>
      </c>
      <c r="H42" s="11">
        <v>-696707</v>
      </c>
      <c r="I42" s="11">
        <v>124</v>
      </c>
      <c r="J42" s="11">
        <v>-103384</v>
      </c>
      <c r="K42" s="11">
        <v>-7351</v>
      </c>
      <c r="L42" s="700">
        <v>110859</v>
      </c>
    </row>
    <row r="43" spans="1:12">
      <c r="A43" s="10"/>
      <c r="B43" s="682"/>
      <c r="C43" s="9"/>
      <c r="D43" s="9"/>
      <c r="E43" s="9"/>
      <c r="F43" s="9"/>
      <c r="G43" s="9"/>
      <c r="H43" s="9"/>
      <c r="I43" s="9"/>
      <c r="J43" s="9"/>
      <c r="K43" s="9"/>
      <c r="L43" s="704"/>
    </row>
    <row r="44" spans="1:12" ht="16.5" customHeight="1">
      <c r="A44" s="657">
        <v>32</v>
      </c>
      <c r="B44" s="658" t="s">
        <v>4</v>
      </c>
      <c r="C44" s="8">
        <v>-590078</v>
      </c>
      <c r="D44" s="8">
        <v>-40226</v>
      </c>
      <c r="E44" s="8">
        <v>-53063</v>
      </c>
      <c r="F44" s="8">
        <v>233199</v>
      </c>
      <c r="G44" s="8">
        <v>556797</v>
      </c>
      <c r="H44" s="8">
        <v>696707</v>
      </c>
      <c r="I44" s="8">
        <v>-124</v>
      </c>
      <c r="J44" s="8">
        <v>103384</v>
      </c>
      <c r="K44" s="8">
        <v>7351</v>
      </c>
      <c r="L44" s="697">
        <v>-110859</v>
      </c>
    </row>
    <row r="45" spans="1:12" ht="16.5" customHeight="1">
      <c r="A45" s="652">
        <v>321</v>
      </c>
      <c r="B45" s="677" t="s">
        <v>2</v>
      </c>
      <c r="C45" s="7">
        <v>-590078</v>
      </c>
      <c r="D45" s="7">
        <v>-40226</v>
      </c>
      <c r="E45" s="7">
        <v>-53063</v>
      </c>
      <c r="F45" s="7">
        <v>233199</v>
      </c>
      <c r="G45" s="7">
        <v>556797</v>
      </c>
      <c r="H45" s="7">
        <v>696707</v>
      </c>
      <c r="I45" s="7">
        <v>-124</v>
      </c>
      <c r="J45" s="7">
        <v>103384</v>
      </c>
      <c r="K45" s="7">
        <v>7351</v>
      </c>
      <c r="L45" s="698">
        <v>-110859</v>
      </c>
    </row>
    <row r="46" spans="1:12" ht="16.5" customHeight="1">
      <c r="A46" s="652">
        <v>322</v>
      </c>
      <c r="B46" s="677" t="s">
        <v>1</v>
      </c>
      <c r="C46" s="7">
        <v>0</v>
      </c>
      <c r="D46" s="7">
        <v>0</v>
      </c>
      <c r="E46" s="7">
        <v>0</v>
      </c>
      <c r="F46" s="7">
        <v>0</v>
      </c>
      <c r="G46" s="7">
        <v>0</v>
      </c>
      <c r="H46" s="7">
        <v>0</v>
      </c>
      <c r="I46" s="7">
        <v>0</v>
      </c>
      <c r="J46" s="7">
        <v>0</v>
      </c>
      <c r="K46" s="7">
        <v>0</v>
      </c>
      <c r="L46" s="698">
        <v>0</v>
      </c>
    </row>
    <row r="47" spans="1:12">
      <c r="A47" s="10"/>
      <c r="B47" s="683"/>
      <c r="C47" s="9"/>
      <c r="D47" s="9"/>
      <c r="E47" s="9"/>
      <c r="F47" s="9"/>
      <c r="G47" s="9"/>
      <c r="H47" s="9"/>
      <c r="I47" s="9"/>
      <c r="J47" s="9"/>
      <c r="K47" s="9"/>
      <c r="L47" s="704"/>
    </row>
    <row r="48" spans="1:12" ht="16.5" customHeight="1">
      <c r="A48" s="657">
        <v>33</v>
      </c>
      <c r="B48" s="659" t="s">
        <v>3</v>
      </c>
      <c r="C48" s="8">
        <v>-6001</v>
      </c>
      <c r="D48" s="8">
        <v>0</v>
      </c>
      <c r="E48" s="8">
        <v>0</v>
      </c>
      <c r="F48" s="8">
        <v>0</v>
      </c>
      <c r="G48" s="8">
        <v>0</v>
      </c>
      <c r="H48" s="8">
        <v>0</v>
      </c>
      <c r="I48" s="8">
        <v>0</v>
      </c>
      <c r="J48" s="8">
        <v>0</v>
      </c>
      <c r="K48" s="8">
        <v>0</v>
      </c>
      <c r="L48" s="697">
        <v>0</v>
      </c>
    </row>
    <row r="49" spans="1:12" ht="16.5" customHeight="1">
      <c r="A49" s="652">
        <v>331</v>
      </c>
      <c r="B49" s="677" t="s">
        <v>2</v>
      </c>
      <c r="C49" s="7">
        <v>-6001</v>
      </c>
      <c r="D49" s="7">
        <v>0</v>
      </c>
      <c r="E49" s="7">
        <v>0</v>
      </c>
      <c r="F49" s="7">
        <v>0</v>
      </c>
      <c r="G49" s="7">
        <v>0</v>
      </c>
      <c r="H49" s="7">
        <v>0</v>
      </c>
      <c r="I49" s="7">
        <v>0</v>
      </c>
      <c r="J49" s="7">
        <v>0</v>
      </c>
      <c r="K49" s="7">
        <v>0</v>
      </c>
      <c r="L49" s="698">
        <v>0</v>
      </c>
    </row>
    <row r="50" spans="1:12" ht="16.5" customHeight="1" thickBot="1">
      <c r="A50" s="660">
        <v>332</v>
      </c>
      <c r="B50" s="680" t="s">
        <v>1</v>
      </c>
      <c r="C50" s="6">
        <v>0</v>
      </c>
      <c r="D50" s="6">
        <v>0</v>
      </c>
      <c r="E50" s="6">
        <v>0</v>
      </c>
      <c r="F50" s="6">
        <v>0</v>
      </c>
      <c r="G50" s="6">
        <v>0</v>
      </c>
      <c r="H50" s="6">
        <v>0</v>
      </c>
      <c r="I50" s="6">
        <v>0</v>
      </c>
      <c r="J50" s="6">
        <v>0</v>
      </c>
      <c r="K50" s="6">
        <v>0</v>
      </c>
      <c r="L50" s="705">
        <v>0</v>
      </c>
    </row>
    <row r="51" spans="1:12" ht="16.5" customHeight="1">
      <c r="A51" s="630" t="s">
        <v>0</v>
      </c>
      <c r="B51" s="623"/>
      <c r="C51" s="623"/>
      <c r="D51" s="623"/>
      <c r="E51" s="623"/>
      <c r="F51" s="623"/>
      <c r="G51" s="623"/>
      <c r="H51" s="623"/>
      <c r="I51" s="623"/>
      <c r="J51" s="623"/>
      <c r="K51" s="623"/>
      <c r="L51" s="623"/>
    </row>
    <row r="52" spans="1:12">
      <c r="A52" s="1063" t="s">
        <v>527</v>
      </c>
      <c r="B52" s="1063"/>
      <c r="C52" s="1063"/>
      <c r="D52" s="1063"/>
      <c r="E52" s="1063"/>
      <c r="F52" s="1063"/>
      <c r="G52" s="1063"/>
      <c r="H52" s="1063"/>
      <c r="I52" s="1063"/>
      <c r="J52" s="1063"/>
      <c r="K52" s="1063"/>
      <c r="L52" s="1063"/>
    </row>
    <row r="54" spans="1:12">
      <c r="A54" s="623"/>
      <c r="B54" s="623"/>
      <c r="C54" s="3"/>
      <c r="D54" s="3"/>
      <c r="E54" s="3"/>
      <c r="F54" s="3"/>
      <c r="G54" s="3"/>
      <c r="H54" s="3"/>
      <c r="I54" s="3"/>
      <c r="J54" s="3"/>
      <c r="K54" s="3"/>
      <c r="L54" s="3"/>
    </row>
    <row r="55" spans="1:12">
      <c r="A55" s="623"/>
      <c r="B55" s="623"/>
      <c r="C55" s="3"/>
      <c r="D55" s="3"/>
      <c r="E55" s="3"/>
      <c r="F55" s="3"/>
      <c r="G55" s="3"/>
      <c r="H55" s="3"/>
      <c r="I55" s="3"/>
      <c r="J55" s="3"/>
      <c r="K55" s="3"/>
      <c r="L55" s="3"/>
    </row>
    <row r="56" spans="1:12">
      <c r="A56" s="623"/>
      <c r="B56" s="623"/>
      <c r="C56" s="2"/>
      <c r="D56" s="2"/>
      <c r="E56" s="2"/>
      <c r="F56" s="2"/>
      <c r="G56" s="2"/>
      <c r="H56" s="2"/>
      <c r="I56" s="2"/>
      <c r="J56" s="2"/>
      <c r="K56" s="2"/>
      <c r="L56" s="2"/>
    </row>
    <row r="57" spans="1:12">
      <c r="A57" s="623"/>
      <c r="B57" s="623"/>
      <c r="C57" s="2"/>
      <c r="D57" s="2"/>
      <c r="E57" s="2"/>
      <c r="F57" s="2"/>
      <c r="G57" s="2"/>
      <c r="H57" s="2"/>
      <c r="I57" s="2"/>
      <c r="J57" s="2"/>
      <c r="K57" s="2"/>
      <c r="L57" s="2"/>
    </row>
    <row r="58" spans="1:12">
      <c r="A58" s="623"/>
      <c r="B58" s="623"/>
      <c r="C58" s="2"/>
      <c r="D58" s="2"/>
      <c r="E58" s="2"/>
      <c r="F58" s="2"/>
      <c r="G58" s="2"/>
      <c r="H58" s="2"/>
      <c r="I58" s="2"/>
      <c r="J58" s="2"/>
      <c r="K58" s="2"/>
      <c r="L58" s="2"/>
    </row>
    <row r="59" spans="1:12">
      <c r="A59" s="623"/>
      <c r="B59" s="623"/>
      <c r="C59" s="2"/>
      <c r="D59" s="2"/>
      <c r="E59" s="2"/>
      <c r="F59" s="2"/>
      <c r="G59" s="2"/>
      <c r="H59" s="2"/>
      <c r="I59" s="2"/>
      <c r="J59" s="2"/>
      <c r="K59" s="2"/>
      <c r="L59" s="2"/>
    </row>
    <row r="60" spans="1:12">
      <c r="A60" s="623"/>
      <c r="B60" s="623"/>
      <c r="C60" s="2"/>
      <c r="D60" s="2"/>
      <c r="E60" s="2"/>
      <c r="F60" s="2"/>
      <c r="G60" s="2"/>
      <c r="H60" s="2"/>
      <c r="I60" s="2"/>
      <c r="J60" s="2"/>
      <c r="K60" s="2"/>
      <c r="L60" s="2"/>
    </row>
    <row r="61" spans="1:12">
      <c r="A61" s="623"/>
      <c r="B61" s="623"/>
      <c r="C61" s="2"/>
      <c r="D61" s="2"/>
      <c r="E61" s="2"/>
      <c r="F61" s="2"/>
      <c r="G61" s="2"/>
      <c r="H61" s="2"/>
      <c r="I61" s="2"/>
      <c r="J61" s="2"/>
      <c r="K61" s="2"/>
      <c r="L61" s="2"/>
    </row>
    <row r="62" spans="1:12">
      <c r="A62" s="623"/>
      <c r="B62" s="623"/>
      <c r="C62" s="2"/>
      <c r="D62" s="2"/>
      <c r="E62" s="2"/>
      <c r="F62" s="2"/>
      <c r="G62" s="2"/>
      <c r="H62" s="2"/>
      <c r="I62" s="2"/>
      <c r="J62" s="2"/>
      <c r="K62" s="2"/>
      <c r="L62" s="2"/>
    </row>
    <row r="63" spans="1:12">
      <c r="A63" s="623"/>
      <c r="B63" s="623"/>
      <c r="C63" s="2"/>
      <c r="D63" s="2"/>
      <c r="E63" s="2"/>
      <c r="F63" s="2"/>
      <c r="G63" s="2"/>
      <c r="H63" s="2"/>
      <c r="I63" s="2"/>
      <c r="J63" s="2"/>
      <c r="K63" s="2"/>
      <c r="L63" s="2"/>
    </row>
    <row r="64" spans="1:12">
      <c r="A64" s="623"/>
      <c r="B64" s="623"/>
      <c r="C64" s="2"/>
      <c r="D64" s="2"/>
      <c r="E64" s="2"/>
      <c r="F64" s="2"/>
      <c r="G64" s="2"/>
      <c r="H64" s="2"/>
      <c r="I64" s="2"/>
      <c r="J64" s="2"/>
      <c r="K64" s="2"/>
      <c r="L64" s="2"/>
    </row>
    <row r="65" spans="3:12">
      <c r="C65" s="2"/>
      <c r="D65" s="2"/>
      <c r="E65" s="2"/>
      <c r="F65" s="2"/>
      <c r="G65" s="2"/>
      <c r="H65" s="2"/>
      <c r="I65" s="2"/>
      <c r="J65" s="2"/>
      <c r="K65" s="2"/>
      <c r="L65" s="2"/>
    </row>
    <row r="66" spans="3:12">
      <c r="C66" s="2"/>
      <c r="D66" s="2"/>
      <c r="E66" s="2"/>
      <c r="F66" s="2"/>
      <c r="G66" s="2"/>
      <c r="H66" s="2"/>
      <c r="I66" s="2"/>
      <c r="J66" s="2"/>
      <c r="K66" s="2"/>
      <c r="L66" s="2"/>
    </row>
    <row r="67" spans="3:12">
      <c r="C67" s="2"/>
      <c r="D67" s="2"/>
      <c r="E67" s="2"/>
      <c r="F67" s="2"/>
      <c r="G67" s="2"/>
      <c r="H67" s="2"/>
      <c r="I67" s="2"/>
      <c r="J67" s="2"/>
      <c r="K67" s="2"/>
      <c r="L67" s="2"/>
    </row>
    <row r="68" spans="3:12">
      <c r="C68" s="623"/>
      <c r="D68" s="623"/>
      <c r="E68" s="623"/>
      <c r="F68" s="623"/>
      <c r="G68" s="623"/>
      <c r="H68" s="623"/>
      <c r="I68" s="623"/>
      <c r="J68" s="623"/>
      <c r="K68" s="623"/>
      <c r="L68" s="623"/>
    </row>
    <row r="69" spans="3:12">
      <c r="C69" s="623"/>
      <c r="D69" s="623"/>
      <c r="E69" s="623"/>
      <c r="F69" s="623"/>
      <c r="G69" s="623"/>
      <c r="H69" s="623"/>
      <c r="I69" s="623"/>
      <c r="J69" s="623"/>
      <c r="K69" s="623"/>
      <c r="L69" s="623"/>
    </row>
    <row r="70" spans="3:12">
      <c r="C70" s="623"/>
      <c r="D70" s="623"/>
      <c r="E70" s="623"/>
      <c r="F70" s="623"/>
      <c r="G70" s="623"/>
      <c r="H70" s="623"/>
      <c r="I70" s="623"/>
      <c r="J70" s="623"/>
      <c r="K70" s="623"/>
      <c r="L70" s="623"/>
    </row>
    <row r="71" spans="3:12">
      <c r="C71" s="623"/>
      <c r="D71" s="623"/>
      <c r="E71" s="623"/>
      <c r="F71" s="623"/>
      <c r="G71" s="623"/>
      <c r="H71" s="623"/>
      <c r="I71" s="623"/>
      <c r="J71" s="623"/>
      <c r="K71" s="623"/>
      <c r="L71" s="623"/>
    </row>
    <row r="72" spans="3:12">
      <c r="C72" s="623"/>
      <c r="D72" s="623"/>
      <c r="E72" s="623"/>
      <c r="F72" s="623"/>
      <c r="G72" s="623"/>
      <c r="H72" s="623"/>
      <c r="I72" s="623"/>
      <c r="J72" s="623"/>
      <c r="K72" s="623"/>
      <c r="L72" s="623"/>
    </row>
    <row r="73" spans="3:12">
      <c r="C73" s="623"/>
      <c r="D73" s="623"/>
      <c r="E73" s="623"/>
      <c r="F73" s="623"/>
      <c r="G73" s="623"/>
      <c r="H73" s="623"/>
      <c r="I73" s="623"/>
      <c r="J73" s="623"/>
      <c r="K73" s="623"/>
      <c r="L73" s="623"/>
    </row>
    <row r="74" spans="3:12">
      <c r="C74" s="623"/>
      <c r="D74" s="623"/>
      <c r="E74" s="623"/>
      <c r="F74" s="623"/>
      <c r="G74" s="623"/>
      <c r="H74" s="623"/>
      <c r="I74" s="623"/>
      <c r="J74" s="623"/>
      <c r="K74" s="623"/>
      <c r="L74" s="623"/>
    </row>
    <row r="75" spans="3:12">
      <c r="C75" s="623"/>
      <c r="D75" s="623"/>
      <c r="E75" s="623"/>
      <c r="F75" s="623"/>
      <c r="G75" s="623"/>
      <c r="H75" s="623"/>
      <c r="I75" s="623"/>
      <c r="J75" s="623"/>
      <c r="K75" s="623"/>
      <c r="L75" s="623"/>
    </row>
    <row r="76" spans="3:12">
      <c r="C76" s="623"/>
      <c r="D76" s="623"/>
      <c r="E76" s="623"/>
      <c r="F76" s="623"/>
      <c r="G76" s="623"/>
      <c r="H76" s="623"/>
      <c r="I76" s="623"/>
      <c r="J76" s="623"/>
      <c r="K76" s="623"/>
      <c r="L76" s="623"/>
    </row>
    <row r="77" spans="3:12">
      <c r="C77" s="623"/>
      <c r="D77" s="623"/>
      <c r="E77" s="623"/>
      <c r="F77" s="623"/>
      <c r="G77" s="623"/>
      <c r="H77" s="623"/>
      <c r="I77" s="623"/>
      <c r="J77" s="623"/>
      <c r="K77" s="623"/>
      <c r="L77" s="623"/>
    </row>
    <row r="78" spans="3:12">
      <c r="C78" s="623"/>
      <c r="D78" s="623"/>
      <c r="E78" s="623"/>
      <c r="F78" s="623"/>
      <c r="G78" s="623"/>
      <c r="H78" s="623"/>
      <c r="I78" s="623"/>
      <c r="J78" s="623"/>
      <c r="K78" s="623"/>
      <c r="L78" s="623"/>
    </row>
    <row r="79" spans="3:12">
      <c r="C79" s="623"/>
      <c r="D79" s="623"/>
      <c r="E79" s="623"/>
      <c r="F79" s="623"/>
      <c r="G79" s="623"/>
      <c r="H79" s="623"/>
      <c r="I79" s="623"/>
      <c r="J79" s="623"/>
      <c r="K79" s="623"/>
      <c r="L79" s="623"/>
    </row>
    <row r="80" spans="3:12">
      <c r="C80" s="623"/>
      <c r="D80" s="623"/>
      <c r="E80" s="623"/>
      <c r="F80" s="623"/>
      <c r="G80" s="623"/>
      <c r="H80" s="623"/>
      <c r="I80" s="623"/>
      <c r="J80" s="623"/>
      <c r="K80" s="623"/>
      <c r="L80" s="623"/>
    </row>
  </sheetData>
  <mergeCells count="12">
    <mergeCell ref="A52:L52"/>
    <mergeCell ref="L3:L4"/>
    <mergeCell ref="K3:K4"/>
    <mergeCell ref="B3:B4"/>
    <mergeCell ref="J3:J4"/>
    <mergeCell ref="C3:C4"/>
    <mergeCell ref="D3:D4"/>
    <mergeCell ref="E3:E4"/>
    <mergeCell ref="H3:H4"/>
    <mergeCell ref="F3:F4"/>
    <mergeCell ref="G3:G4"/>
    <mergeCell ref="I3:I4"/>
  </mergeCells>
  <pageMargins left="0.70866141732283472" right="0.70866141732283472"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2"/>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RowHeight="15"/>
  <cols>
    <col min="1" max="1" width="6" customWidth="1"/>
    <col min="2" max="2" width="53.28515625" customWidth="1"/>
    <col min="3" max="14" width="13.7109375" customWidth="1"/>
  </cols>
  <sheetData>
    <row r="1" spans="1:14" ht="15.75">
      <c r="A1" s="423" t="s">
        <v>485</v>
      </c>
      <c r="B1" s="422"/>
      <c r="C1" s="422"/>
      <c r="D1" s="623"/>
      <c r="E1" s="623"/>
      <c r="F1" s="623"/>
      <c r="G1" s="623"/>
      <c r="H1" s="623"/>
      <c r="I1" s="623"/>
      <c r="J1" s="623"/>
      <c r="K1" s="623"/>
      <c r="L1" s="623"/>
      <c r="M1" s="623"/>
      <c r="N1" s="422"/>
    </row>
    <row r="2" spans="1:14" ht="15.75" thickBot="1">
      <c r="A2" s="424"/>
      <c r="B2" s="422"/>
      <c r="C2" s="422"/>
      <c r="D2" s="623"/>
      <c r="E2" s="623"/>
      <c r="F2" s="623"/>
      <c r="G2" s="623"/>
      <c r="H2" s="623"/>
      <c r="I2" s="623"/>
      <c r="J2" s="623"/>
      <c r="K2" s="623"/>
      <c r="L2" s="623"/>
      <c r="M2" s="623"/>
      <c r="N2" s="422"/>
    </row>
    <row r="3" spans="1:14" ht="15" customHeight="1">
      <c r="A3" s="425"/>
      <c r="B3" s="1067" t="s">
        <v>47</v>
      </c>
      <c r="C3" s="1054" t="s">
        <v>430</v>
      </c>
      <c r="D3" s="1054" t="s">
        <v>475</v>
      </c>
      <c r="E3" s="1054" t="s">
        <v>530</v>
      </c>
      <c r="F3" s="1054" t="s">
        <v>529</v>
      </c>
      <c r="G3" s="1058" t="s">
        <v>562</v>
      </c>
      <c r="H3" s="1058" t="s">
        <v>586</v>
      </c>
      <c r="I3" s="1058" t="s">
        <v>601</v>
      </c>
      <c r="J3" s="1054" t="s">
        <v>603</v>
      </c>
      <c r="K3" s="1054" t="s">
        <v>607</v>
      </c>
      <c r="L3" s="1058" t="s">
        <v>608</v>
      </c>
      <c r="M3" s="1058" t="s">
        <v>609</v>
      </c>
      <c r="N3" s="1056" t="s">
        <v>610</v>
      </c>
    </row>
    <row r="4" spans="1:14" ht="15.75" thickBot="1">
      <c r="A4" s="426"/>
      <c r="B4" s="1068"/>
      <c r="C4" s="1055"/>
      <c r="D4" s="1055"/>
      <c r="E4" s="1055"/>
      <c r="F4" s="1055"/>
      <c r="G4" s="1055"/>
      <c r="H4" s="1055"/>
      <c r="I4" s="1055"/>
      <c r="J4" s="1055"/>
      <c r="K4" s="1055"/>
      <c r="L4" s="1055"/>
      <c r="M4" s="1055"/>
      <c r="N4" s="1057"/>
    </row>
    <row r="5" spans="1:14" ht="13.5" customHeight="1">
      <c r="A5" s="427"/>
      <c r="B5" s="458"/>
      <c r="C5" s="428"/>
      <c r="D5" s="463"/>
      <c r="E5" s="463"/>
      <c r="F5" s="463"/>
      <c r="G5" s="463"/>
      <c r="H5" s="463"/>
      <c r="I5" s="463"/>
      <c r="J5" s="463"/>
      <c r="K5" s="463"/>
      <c r="L5" s="463"/>
      <c r="M5" s="463"/>
      <c r="N5" s="459"/>
    </row>
    <row r="6" spans="1:14" ht="17.25" customHeight="1">
      <c r="A6" s="433">
        <v>1</v>
      </c>
      <c r="B6" s="434" t="s">
        <v>71</v>
      </c>
      <c r="C6" s="977">
        <v>2010556</v>
      </c>
      <c r="D6" s="18">
        <v>2249637</v>
      </c>
      <c r="E6" s="18">
        <v>2693642</v>
      </c>
      <c r="F6" s="18">
        <v>575883</v>
      </c>
      <c r="G6" s="18">
        <v>736995</v>
      </c>
      <c r="H6" s="18">
        <v>976098</v>
      </c>
      <c r="I6" s="18">
        <v>1300375</v>
      </c>
      <c r="J6" s="18">
        <v>3589351</v>
      </c>
      <c r="K6" s="18">
        <v>554040</v>
      </c>
      <c r="L6" s="18">
        <v>150047</v>
      </c>
      <c r="M6" s="18">
        <v>179581</v>
      </c>
      <c r="N6" s="696">
        <v>224412</v>
      </c>
    </row>
    <row r="7" spans="1:14" ht="17.25" customHeight="1">
      <c r="A7" s="433">
        <v>11</v>
      </c>
      <c r="B7" s="434" t="s">
        <v>40</v>
      </c>
      <c r="C7" s="18">
        <v>0</v>
      </c>
      <c r="D7" s="18">
        <v>0</v>
      </c>
      <c r="E7" s="18">
        <v>0</v>
      </c>
      <c r="F7" s="18">
        <v>0</v>
      </c>
      <c r="G7" s="18">
        <v>0</v>
      </c>
      <c r="H7" s="18">
        <v>0</v>
      </c>
      <c r="I7" s="18">
        <v>0</v>
      </c>
      <c r="J7" s="18">
        <v>0</v>
      </c>
      <c r="K7" s="18">
        <v>0</v>
      </c>
      <c r="L7" s="18">
        <v>0</v>
      </c>
      <c r="M7" s="18">
        <v>0</v>
      </c>
      <c r="N7" s="696">
        <v>0</v>
      </c>
    </row>
    <row r="8" spans="1:14" ht="17.25" customHeight="1">
      <c r="A8" s="435">
        <v>12</v>
      </c>
      <c r="B8" s="451" t="s">
        <v>39</v>
      </c>
      <c r="C8" s="18">
        <v>0</v>
      </c>
      <c r="D8" s="18">
        <v>0</v>
      </c>
      <c r="E8" s="18">
        <v>0</v>
      </c>
      <c r="F8" s="18">
        <v>0</v>
      </c>
      <c r="G8" s="18">
        <v>0</v>
      </c>
      <c r="H8" s="18">
        <v>0</v>
      </c>
      <c r="I8" s="18">
        <v>0</v>
      </c>
      <c r="J8" s="18">
        <v>0</v>
      </c>
      <c r="K8" s="18">
        <v>0</v>
      </c>
      <c r="L8" s="18">
        <v>0</v>
      </c>
      <c r="M8" s="18">
        <v>0</v>
      </c>
      <c r="N8" s="696">
        <v>0</v>
      </c>
    </row>
    <row r="9" spans="1:14" ht="17.25" customHeight="1">
      <c r="A9" s="433">
        <v>13</v>
      </c>
      <c r="B9" s="452" t="s">
        <v>38</v>
      </c>
      <c r="C9" s="977">
        <v>298199</v>
      </c>
      <c r="D9" s="18">
        <v>260828</v>
      </c>
      <c r="E9" s="18">
        <v>443480</v>
      </c>
      <c r="F9" s="18">
        <v>74771</v>
      </c>
      <c r="G9" s="18">
        <v>168982</v>
      </c>
      <c r="H9" s="18">
        <v>373612</v>
      </c>
      <c r="I9" s="18">
        <v>639081</v>
      </c>
      <c r="J9" s="18">
        <v>1256446</v>
      </c>
      <c r="K9" s="18">
        <v>61387</v>
      </c>
      <c r="L9" s="18">
        <v>10339</v>
      </c>
      <c r="M9" s="18">
        <v>17814</v>
      </c>
      <c r="N9" s="696">
        <v>33234</v>
      </c>
    </row>
    <row r="10" spans="1:14" ht="17.25" customHeight="1">
      <c r="A10" s="436">
        <v>131</v>
      </c>
      <c r="B10" s="449" t="s">
        <v>37</v>
      </c>
      <c r="C10" s="17">
        <v>0</v>
      </c>
      <c r="D10" s="17">
        <v>0</v>
      </c>
      <c r="E10" s="17">
        <v>0</v>
      </c>
      <c r="F10" s="17">
        <v>0</v>
      </c>
      <c r="G10" s="17">
        <v>0</v>
      </c>
      <c r="H10" s="17">
        <v>0</v>
      </c>
      <c r="I10" s="17">
        <v>0</v>
      </c>
      <c r="J10" s="17">
        <v>0</v>
      </c>
      <c r="K10" s="17">
        <v>0</v>
      </c>
      <c r="L10" s="17">
        <v>0</v>
      </c>
      <c r="M10" s="17">
        <v>0</v>
      </c>
      <c r="N10" s="702">
        <v>0</v>
      </c>
    </row>
    <row r="11" spans="1:14" ht="17.25" customHeight="1">
      <c r="A11" s="436">
        <v>132</v>
      </c>
      <c r="B11" s="449" t="s">
        <v>36</v>
      </c>
      <c r="C11" s="17">
        <v>2482</v>
      </c>
      <c r="D11" s="17">
        <v>2704</v>
      </c>
      <c r="E11" s="17">
        <v>10318</v>
      </c>
      <c r="F11" s="17">
        <v>2904</v>
      </c>
      <c r="G11" s="17">
        <v>5959</v>
      </c>
      <c r="H11" s="17">
        <v>11507</v>
      </c>
      <c r="I11" s="17">
        <v>451</v>
      </c>
      <c r="J11" s="17">
        <v>20821</v>
      </c>
      <c r="K11" s="17">
        <v>0</v>
      </c>
      <c r="L11" s="17">
        <v>0</v>
      </c>
      <c r="M11" s="17">
        <v>0</v>
      </c>
      <c r="N11" s="702">
        <v>0</v>
      </c>
    </row>
    <row r="12" spans="1:14" ht="17.25" customHeight="1">
      <c r="A12" s="436">
        <v>133</v>
      </c>
      <c r="B12" s="453" t="s">
        <v>35</v>
      </c>
      <c r="C12" s="994">
        <v>295717</v>
      </c>
      <c r="D12" s="17">
        <v>258124</v>
      </c>
      <c r="E12" s="17">
        <v>433162</v>
      </c>
      <c r="F12" s="17">
        <v>71867</v>
      </c>
      <c r="G12" s="17">
        <v>163023</v>
      </c>
      <c r="H12" s="17">
        <v>362105</v>
      </c>
      <c r="I12" s="17">
        <v>638630</v>
      </c>
      <c r="J12" s="17">
        <v>1235625</v>
      </c>
      <c r="K12" s="17">
        <v>61387</v>
      </c>
      <c r="L12" s="17">
        <v>10339</v>
      </c>
      <c r="M12" s="17">
        <v>17814</v>
      </c>
      <c r="N12" s="702">
        <v>33234</v>
      </c>
    </row>
    <row r="13" spans="1:14" ht="17.25" customHeight="1">
      <c r="A13" s="436">
        <v>1331</v>
      </c>
      <c r="B13" s="454" t="s">
        <v>34</v>
      </c>
      <c r="C13" s="17">
        <v>3</v>
      </c>
      <c r="D13" s="17">
        <v>34700</v>
      </c>
      <c r="E13" s="17">
        <v>5795</v>
      </c>
      <c r="F13" s="17">
        <v>2924</v>
      </c>
      <c r="G13" s="17">
        <v>25431</v>
      </c>
      <c r="H13" s="17">
        <v>3061</v>
      </c>
      <c r="I13" s="17">
        <v>-27313</v>
      </c>
      <c r="J13" s="17">
        <v>4103</v>
      </c>
      <c r="K13" s="17">
        <v>2852</v>
      </c>
      <c r="L13" s="17">
        <v>2853</v>
      </c>
      <c r="M13" s="17">
        <v>0</v>
      </c>
      <c r="N13" s="702">
        <v>-1</v>
      </c>
    </row>
    <row r="14" spans="1:14" ht="17.25" customHeight="1">
      <c r="A14" s="436">
        <v>1332</v>
      </c>
      <c r="B14" s="454" t="s">
        <v>33</v>
      </c>
      <c r="C14" s="17">
        <v>295714</v>
      </c>
      <c r="D14" s="17">
        <v>223424</v>
      </c>
      <c r="E14" s="17">
        <v>427367</v>
      </c>
      <c r="F14" s="17">
        <v>68943</v>
      </c>
      <c r="G14" s="17">
        <v>137592</v>
      </c>
      <c r="H14" s="17">
        <v>359044</v>
      </c>
      <c r="I14" s="17">
        <v>665943</v>
      </c>
      <c r="J14" s="17">
        <v>1231522</v>
      </c>
      <c r="K14" s="17">
        <v>58535</v>
      </c>
      <c r="L14" s="17">
        <v>7486</v>
      </c>
      <c r="M14" s="17">
        <v>17814</v>
      </c>
      <c r="N14" s="702">
        <v>33235</v>
      </c>
    </row>
    <row r="15" spans="1:14" ht="17.25" customHeight="1">
      <c r="A15" s="433">
        <v>14</v>
      </c>
      <c r="B15" s="452" t="s">
        <v>32</v>
      </c>
      <c r="C15" s="18">
        <v>1712357</v>
      </c>
      <c r="D15" s="18">
        <v>1988809</v>
      </c>
      <c r="E15" s="18">
        <v>2250162</v>
      </c>
      <c r="F15" s="18">
        <v>501112</v>
      </c>
      <c r="G15" s="18">
        <v>568013</v>
      </c>
      <c r="H15" s="18">
        <v>602486</v>
      </c>
      <c r="I15" s="18">
        <v>661294</v>
      </c>
      <c r="J15" s="18">
        <v>2332905</v>
      </c>
      <c r="K15" s="18">
        <v>492653</v>
      </c>
      <c r="L15" s="18">
        <v>139708</v>
      </c>
      <c r="M15" s="18">
        <v>161767</v>
      </c>
      <c r="N15" s="696">
        <v>191178</v>
      </c>
    </row>
    <row r="16" spans="1:14" ht="13.5" customHeight="1">
      <c r="A16" s="460"/>
      <c r="B16" s="430"/>
      <c r="C16" s="995"/>
      <c r="D16" s="995"/>
      <c r="E16" s="995"/>
      <c r="F16" s="995"/>
      <c r="G16" s="995"/>
      <c r="H16" s="995"/>
      <c r="I16" s="995"/>
      <c r="J16" s="995"/>
      <c r="K16" s="995"/>
      <c r="L16" s="995"/>
      <c r="M16" s="995"/>
      <c r="N16" s="996"/>
    </row>
    <row r="17" spans="1:14" ht="17.25" customHeight="1">
      <c r="A17" s="433">
        <v>2</v>
      </c>
      <c r="B17" s="434" t="s">
        <v>31</v>
      </c>
      <c r="C17" s="977">
        <v>1514633</v>
      </c>
      <c r="D17" s="18">
        <v>1538141</v>
      </c>
      <c r="E17" s="18">
        <v>1741302</v>
      </c>
      <c r="F17" s="18">
        <v>271369</v>
      </c>
      <c r="G17" s="18">
        <v>524665</v>
      </c>
      <c r="H17" s="18">
        <v>802045</v>
      </c>
      <c r="I17" s="18">
        <v>1201806</v>
      </c>
      <c r="J17" s="18">
        <v>2799885</v>
      </c>
      <c r="K17" s="18">
        <v>268482</v>
      </c>
      <c r="L17" s="18">
        <v>47574</v>
      </c>
      <c r="M17" s="18">
        <v>81164</v>
      </c>
      <c r="N17" s="696">
        <v>139744</v>
      </c>
    </row>
    <row r="18" spans="1:14" ht="17.25" customHeight="1">
      <c r="A18" s="433">
        <v>21</v>
      </c>
      <c r="B18" s="434" t="s">
        <v>30</v>
      </c>
      <c r="C18" s="977">
        <v>121755</v>
      </c>
      <c r="D18" s="18">
        <v>130146</v>
      </c>
      <c r="E18" s="18">
        <v>133859</v>
      </c>
      <c r="F18" s="18">
        <v>34967</v>
      </c>
      <c r="G18" s="18">
        <v>34613</v>
      </c>
      <c r="H18" s="18">
        <v>36582</v>
      </c>
      <c r="I18" s="18">
        <v>38757</v>
      </c>
      <c r="J18" s="18">
        <v>144919</v>
      </c>
      <c r="K18" s="18">
        <v>36228</v>
      </c>
      <c r="L18" s="18">
        <v>12280</v>
      </c>
      <c r="M18" s="18">
        <v>11665</v>
      </c>
      <c r="N18" s="696">
        <v>12283</v>
      </c>
    </row>
    <row r="19" spans="1:14" ht="17.25" customHeight="1">
      <c r="A19" s="436">
        <v>211</v>
      </c>
      <c r="B19" s="449" t="s">
        <v>29</v>
      </c>
      <c r="C19" s="17">
        <v>106351</v>
      </c>
      <c r="D19" s="17">
        <v>112158</v>
      </c>
      <c r="E19" s="17">
        <v>115070</v>
      </c>
      <c r="F19" s="17">
        <v>30091</v>
      </c>
      <c r="G19" s="17">
        <v>29742</v>
      </c>
      <c r="H19" s="17">
        <v>31523</v>
      </c>
      <c r="I19" s="17">
        <v>33516</v>
      </c>
      <c r="J19" s="17">
        <v>124872</v>
      </c>
      <c r="K19" s="17">
        <v>31143</v>
      </c>
      <c r="L19" s="17">
        <v>10556</v>
      </c>
      <c r="M19" s="17">
        <v>10029</v>
      </c>
      <c r="N19" s="702">
        <v>10558</v>
      </c>
    </row>
    <row r="20" spans="1:14" ht="17.25" customHeight="1">
      <c r="A20" s="436">
        <v>212</v>
      </c>
      <c r="B20" s="449" t="s">
        <v>28</v>
      </c>
      <c r="C20" s="17">
        <v>15404</v>
      </c>
      <c r="D20" s="17">
        <v>17988</v>
      </c>
      <c r="E20" s="17">
        <v>18789</v>
      </c>
      <c r="F20" s="17">
        <v>4876</v>
      </c>
      <c r="G20" s="17">
        <v>4871</v>
      </c>
      <c r="H20" s="17">
        <v>5059</v>
      </c>
      <c r="I20" s="17">
        <v>5241</v>
      </c>
      <c r="J20" s="17">
        <v>20047</v>
      </c>
      <c r="K20" s="17">
        <v>5085</v>
      </c>
      <c r="L20" s="17">
        <v>1724</v>
      </c>
      <c r="M20" s="17">
        <v>1636</v>
      </c>
      <c r="N20" s="702">
        <v>1725</v>
      </c>
    </row>
    <row r="21" spans="1:14" ht="17.25" customHeight="1">
      <c r="A21" s="433">
        <v>22</v>
      </c>
      <c r="B21" s="452" t="s">
        <v>27</v>
      </c>
      <c r="C21" s="18">
        <v>834018</v>
      </c>
      <c r="D21" s="18">
        <v>885983</v>
      </c>
      <c r="E21" s="18">
        <v>897574</v>
      </c>
      <c r="F21" s="18">
        <v>123321</v>
      </c>
      <c r="G21" s="18">
        <v>266155</v>
      </c>
      <c r="H21" s="18">
        <v>305895</v>
      </c>
      <c r="I21" s="18">
        <v>279936</v>
      </c>
      <c r="J21" s="18">
        <v>975307</v>
      </c>
      <c r="K21" s="18">
        <v>125525</v>
      </c>
      <c r="L21" s="18">
        <v>18205</v>
      </c>
      <c r="M21" s="18">
        <v>41338</v>
      </c>
      <c r="N21" s="696">
        <v>65982</v>
      </c>
    </row>
    <row r="22" spans="1:14" ht="17.25" customHeight="1">
      <c r="A22" s="433">
        <v>24</v>
      </c>
      <c r="B22" s="452" t="s">
        <v>26</v>
      </c>
      <c r="C22" s="18">
        <v>67062</v>
      </c>
      <c r="D22" s="18">
        <v>87190</v>
      </c>
      <c r="E22" s="18">
        <v>75490</v>
      </c>
      <c r="F22" s="18">
        <v>12917</v>
      </c>
      <c r="G22" s="18">
        <v>17753</v>
      </c>
      <c r="H22" s="18">
        <v>10409</v>
      </c>
      <c r="I22" s="18">
        <v>16451</v>
      </c>
      <c r="J22" s="18">
        <v>57530</v>
      </c>
      <c r="K22" s="18">
        <v>8044</v>
      </c>
      <c r="L22" s="18">
        <v>0</v>
      </c>
      <c r="M22" s="18">
        <v>2077</v>
      </c>
      <c r="N22" s="696">
        <v>5967</v>
      </c>
    </row>
    <row r="23" spans="1:14" ht="17.25" customHeight="1">
      <c r="A23" s="433">
        <v>25</v>
      </c>
      <c r="B23" s="452" t="s">
        <v>25</v>
      </c>
      <c r="C23" s="18">
        <v>0</v>
      </c>
      <c r="D23" s="18">
        <v>0</v>
      </c>
      <c r="E23" s="18">
        <v>0</v>
      </c>
      <c r="F23" s="18">
        <v>0</v>
      </c>
      <c r="G23" s="18">
        <v>0</v>
      </c>
      <c r="H23" s="18">
        <v>0</v>
      </c>
      <c r="I23" s="18">
        <v>0</v>
      </c>
      <c r="J23" s="18">
        <v>0</v>
      </c>
      <c r="K23" s="18">
        <v>0</v>
      </c>
      <c r="L23" s="18">
        <v>0</v>
      </c>
      <c r="M23" s="18">
        <v>0</v>
      </c>
      <c r="N23" s="696">
        <v>0</v>
      </c>
    </row>
    <row r="24" spans="1:14" ht="17.25" customHeight="1">
      <c r="A24" s="433">
        <v>26</v>
      </c>
      <c r="B24" s="452" t="s">
        <v>24</v>
      </c>
      <c r="C24" s="18">
        <v>69152</v>
      </c>
      <c r="D24" s="18">
        <v>41858</v>
      </c>
      <c r="E24" s="18">
        <v>38855</v>
      </c>
      <c r="F24" s="18">
        <v>1299</v>
      </c>
      <c r="G24" s="18">
        <v>6250</v>
      </c>
      <c r="H24" s="18">
        <v>3444</v>
      </c>
      <c r="I24" s="18">
        <v>22278</v>
      </c>
      <c r="J24" s="18">
        <v>33271</v>
      </c>
      <c r="K24" s="18">
        <v>1164</v>
      </c>
      <c r="L24" s="18">
        <v>223</v>
      </c>
      <c r="M24" s="18">
        <v>870</v>
      </c>
      <c r="N24" s="696">
        <v>71</v>
      </c>
    </row>
    <row r="25" spans="1:14" ht="17.25" customHeight="1">
      <c r="A25" s="433">
        <v>27</v>
      </c>
      <c r="B25" s="452" t="s">
        <v>23</v>
      </c>
      <c r="C25" s="18">
        <v>0</v>
      </c>
      <c r="D25" s="18">
        <v>0</v>
      </c>
      <c r="E25" s="18">
        <v>0</v>
      </c>
      <c r="F25" s="18">
        <v>0</v>
      </c>
      <c r="G25" s="18">
        <v>0</v>
      </c>
      <c r="H25" s="18">
        <v>0</v>
      </c>
      <c r="I25" s="18">
        <v>0</v>
      </c>
      <c r="J25" s="18">
        <v>0</v>
      </c>
      <c r="K25" s="18">
        <v>0</v>
      </c>
      <c r="L25" s="18">
        <v>0</v>
      </c>
      <c r="M25" s="18">
        <v>0</v>
      </c>
      <c r="N25" s="696">
        <v>0</v>
      </c>
    </row>
    <row r="26" spans="1:14" ht="17.25" customHeight="1">
      <c r="A26" s="433">
        <v>28</v>
      </c>
      <c r="B26" s="452" t="s">
        <v>22</v>
      </c>
      <c r="C26" s="18">
        <v>422646</v>
      </c>
      <c r="D26" s="18">
        <v>392964</v>
      </c>
      <c r="E26" s="18">
        <v>595524</v>
      </c>
      <c r="F26" s="18">
        <v>98865</v>
      </c>
      <c r="G26" s="18">
        <v>199894</v>
      </c>
      <c r="H26" s="18">
        <v>445715</v>
      </c>
      <c r="I26" s="18">
        <v>844384</v>
      </c>
      <c r="J26" s="18">
        <v>1588858</v>
      </c>
      <c r="K26" s="18">
        <v>97521</v>
      </c>
      <c r="L26" s="18">
        <v>16866</v>
      </c>
      <c r="M26" s="18">
        <v>25214</v>
      </c>
      <c r="N26" s="696">
        <v>55441</v>
      </c>
    </row>
    <row r="27" spans="1:14" ht="13.5" customHeight="1">
      <c r="A27" s="433"/>
      <c r="B27" s="452"/>
      <c r="C27" s="995"/>
      <c r="D27" s="995"/>
      <c r="E27" s="995"/>
      <c r="F27" s="995"/>
      <c r="G27" s="995"/>
      <c r="H27" s="995"/>
      <c r="I27" s="995"/>
      <c r="J27" s="995"/>
      <c r="K27" s="995"/>
      <c r="L27" s="995"/>
      <c r="M27" s="995"/>
      <c r="N27" s="996"/>
    </row>
    <row r="28" spans="1:14" ht="17.25" customHeight="1">
      <c r="A28" s="437"/>
      <c r="B28" s="431" t="s">
        <v>381</v>
      </c>
      <c r="C28" s="12">
        <v>495923</v>
      </c>
      <c r="D28" s="11">
        <v>711496</v>
      </c>
      <c r="E28" s="11">
        <v>952340</v>
      </c>
      <c r="F28" s="11">
        <v>304514</v>
      </c>
      <c r="G28" s="11">
        <v>212330</v>
      </c>
      <c r="H28" s="11">
        <v>174053</v>
      </c>
      <c r="I28" s="11">
        <v>98569</v>
      </c>
      <c r="J28" s="11">
        <v>789466</v>
      </c>
      <c r="K28" s="11">
        <v>285558</v>
      </c>
      <c r="L28" s="11">
        <v>102473</v>
      </c>
      <c r="M28" s="11">
        <v>98417</v>
      </c>
      <c r="N28" s="700">
        <v>84668</v>
      </c>
    </row>
    <row r="29" spans="1:14" ht="13.5" customHeight="1">
      <c r="A29" s="439"/>
      <c r="B29" s="440"/>
      <c r="C29" s="995"/>
      <c r="D29" s="995"/>
      <c r="E29" s="995"/>
      <c r="F29" s="995"/>
      <c r="G29" s="995"/>
      <c r="H29" s="995"/>
      <c r="I29" s="995"/>
      <c r="J29" s="995"/>
      <c r="K29" s="995"/>
      <c r="L29" s="995"/>
      <c r="M29" s="995"/>
      <c r="N29" s="996"/>
    </row>
    <row r="30" spans="1:14" ht="17.25" customHeight="1">
      <c r="A30" s="432">
        <v>31</v>
      </c>
      <c r="B30" s="444" t="s">
        <v>417</v>
      </c>
      <c r="C30" s="977">
        <v>1052728</v>
      </c>
      <c r="D30" s="18">
        <v>796187</v>
      </c>
      <c r="E30" s="18">
        <v>846771</v>
      </c>
      <c r="F30" s="18">
        <v>75701</v>
      </c>
      <c r="G30" s="18">
        <v>143809</v>
      </c>
      <c r="H30" s="18">
        <v>158580</v>
      </c>
      <c r="I30" s="18">
        <v>183876</v>
      </c>
      <c r="J30" s="18">
        <v>561966</v>
      </c>
      <c r="K30" s="18">
        <v>37427</v>
      </c>
      <c r="L30" s="18">
        <v>3906</v>
      </c>
      <c r="M30" s="18">
        <v>16572</v>
      </c>
      <c r="N30" s="696">
        <v>16949</v>
      </c>
    </row>
    <row r="31" spans="1:14" ht="17.25" customHeight="1">
      <c r="A31" s="448" t="s">
        <v>20</v>
      </c>
      <c r="B31" s="450" t="s">
        <v>19</v>
      </c>
      <c r="C31" s="994">
        <v>1053503</v>
      </c>
      <c r="D31" s="17">
        <v>796588</v>
      </c>
      <c r="E31" s="17">
        <v>847160</v>
      </c>
      <c r="F31" s="17">
        <v>75737</v>
      </c>
      <c r="G31" s="17">
        <v>143824</v>
      </c>
      <c r="H31" s="17">
        <v>158594</v>
      </c>
      <c r="I31" s="17">
        <v>183894</v>
      </c>
      <c r="J31" s="17">
        <v>562049</v>
      </c>
      <c r="K31" s="17">
        <v>37437</v>
      </c>
      <c r="L31" s="17">
        <v>3911</v>
      </c>
      <c r="M31" s="17">
        <v>16577</v>
      </c>
      <c r="N31" s="702">
        <v>16949</v>
      </c>
    </row>
    <row r="32" spans="1:14" ht="17.25" customHeight="1">
      <c r="A32" s="448" t="s">
        <v>18</v>
      </c>
      <c r="B32" s="450" t="s">
        <v>17</v>
      </c>
      <c r="C32" s="994">
        <v>775</v>
      </c>
      <c r="D32" s="17">
        <v>401</v>
      </c>
      <c r="E32" s="17">
        <v>389</v>
      </c>
      <c r="F32" s="17">
        <v>36</v>
      </c>
      <c r="G32" s="17">
        <v>15</v>
      </c>
      <c r="H32" s="17">
        <v>14</v>
      </c>
      <c r="I32" s="17">
        <v>18</v>
      </c>
      <c r="J32" s="17">
        <v>83</v>
      </c>
      <c r="K32" s="17">
        <v>10</v>
      </c>
      <c r="L32" s="17">
        <v>5</v>
      </c>
      <c r="M32" s="17">
        <v>5</v>
      </c>
      <c r="N32" s="702">
        <v>0</v>
      </c>
    </row>
    <row r="33" spans="1:14" ht="17.25" customHeight="1">
      <c r="A33" s="441">
        <v>311</v>
      </c>
      <c r="B33" s="447" t="s">
        <v>16</v>
      </c>
      <c r="C33" s="994">
        <v>1038681</v>
      </c>
      <c r="D33" s="17">
        <v>776721</v>
      </c>
      <c r="E33" s="17">
        <v>835223</v>
      </c>
      <c r="F33" s="17">
        <v>74289</v>
      </c>
      <c r="G33" s="17">
        <v>142546</v>
      </c>
      <c r="H33" s="17">
        <v>156454</v>
      </c>
      <c r="I33" s="17">
        <v>178854</v>
      </c>
      <c r="J33" s="17">
        <v>552143</v>
      </c>
      <c r="K33" s="17">
        <v>32880</v>
      </c>
      <c r="L33" s="17">
        <v>3778</v>
      </c>
      <c r="M33" s="17">
        <v>13041</v>
      </c>
      <c r="N33" s="702">
        <v>16061</v>
      </c>
    </row>
    <row r="34" spans="1:14" ht="17.25" customHeight="1">
      <c r="A34" s="442" t="s">
        <v>15</v>
      </c>
      <c r="B34" s="455" t="s">
        <v>14</v>
      </c>
      <c r="C34" s="17">
        <v>1039456</v>
      </c>
      <c r="D34" s="17">
        <v>777122</v>
      </c>
      <c r="E34" s="17">
        <v>835612</v>
      </c>
      <c r="F34" s="17">
        <v>74325</v>
      </c>
      <c r="G34" s="17">
        <v>142561</v>
      </c>
      <c r="H34" s="17">
        <v>156468</v>
      </c>
      <c r="I34" s="17">
        <v>178872</v>
      </c>
      <c r="J34" s="17">
        <v>552226</v>
      </c>
      <c r="K34" s="17">
        <v>32890</v>
      </c>
      <c r="L34" s="17">
        <v>3783</v>
      </c>
      <c r="M34" s="17">
        <v>13046</v>
      </c>
      <c r="N34" s="702">
        <v>16061</v>
      </c>
    </row>
    <row r="35" spans="1:14" ht="17.25" customHeight="1">
      <c r="A35" s="442" t="s">
        <v>13</v>
      </c>
      <c r="B35" s="455" t="s">
        <v>12</v>
      </c>
      <c r="C35" s="17">
        <v>775</v>
      </c>
      <c r="D35" s="17">
        <v>401</v>
      </c>
      <c r="E35" s="17">
        <v>389</v>
      </c>
      <c r="F35" s="17">
        <v>36</v>
      </c>
      <c r="G35" s="17">
        <v>15</v>
      </c>
      <c r="H35" s="17">
        <v>14</v>
      </c>
      <c r="I35" s="17">
        <v>18</v>
      </c>
      <c r="J35" s="17">
        <v>83</v>
      </c>
      <c r="K35" s="17">
        <v>10</v>
      </c>
      <c r="L35" s="17">
        <v>5</v>
      </c>
      <c r="M35" s="17">
        <v>5</v>
      </c>
      <c r="N35" s="702">
        <v>0</v>
      </c>
    </row>
    <row r="36" spans="1:14" ht="17.25" customHeight="1">
      <c r="A36" s="441">
        <v>314</v>
      </c>
      <c r="B36" s="447" t="s">
        <v>11</v>
      </c>
      <c r="C36" s="994">
        <v>14047</v>
      </c>
      <c r="D36" s="17">
        <v>19466</v>
      </c>
      <c r="E36" s="17">
        <v>11548</v>
      </c>
      <c r="F36" s="17">
        <v>1412</v>
      </c>
      <c r="G36" s="17">
        <v>1263</v>
      </c>
      <c r="H36" s="17">
        <v>2126</v>
      </c>
      <c r="I36" s="17">
        <v>5022</v>
      </c>
      <c r="J36" s="17">
        <v>9823</v>
      </c>
      <c r="K36" s="17">
        <v>4547</v>
      </c>
      <c r="L36" s="17">
        <v>128</v>
      </c>
      <c r="M36" s="17">
        <v>3531</v>
      </c>
      <c r="N36" s="702">
        <v>888</v>
      </c>
    </row>
    <row r="37" spans="1:14" ht="17.25" customHeight="1">
      <c r="A37" s="442">
        <v>314.10000000000002</v>
      </c>
      <c r="B37" s="455" t="s">
        <v>9</v>
      </c>
      <c r="C37" s="17">
        <v>14047</v>
      </c>
      <c r="D37" s="17">
        <v>19466</v>
      </c>
      <c r="E37" s="17">
        <v>11548</v>
      </c>
      <c r="F37" s="17">
        <v>1412</v>
      </c>
      <c r="G37" s="17">
        <v>1263</v>
      </c>
      <c r="H37" s="17">
        <v>2126</v>
      </c>
      <c r="I37" s="17">
        <v>5022</v>
      </c>
      <c r="J37" s="17">
        <v>9823</v>
      </c>
      <c r="K37" s="17">
        <v>4547</v>
      </c>
      <c r="L37" s="17">
        <v>128</v>
      </c>
      <c r="M37" s="17">
        <v>3531</v>
      </c>
      <c r="N37" s="702">
        <v>888</v>
      </c>
    </row>
    <row r="38" spans="1:14" ht="17.25" customHeight="1">
      <c r="A38" s="442" t="s">
        <v>8</v>
      </c>
      <c r="B38" s="455" t="s">
        <v>7</v>
      </c>
      <c r="C38" s="17">
        <v>0</v>
      </c>
      <c r="D38" s="17">
        <v>0</v>
      </c>
      <c r="E38" s="17">
        <v>0</v>
      </c>
      <c r="F38" s="17">
        <v>0</v>
      </c>
      <c r="G38" s="17">
        <v>0</v>
      </c>
      <c r="H38" s="17">
        <v>0</v>
      </c>
      <c r="I38" s="17">
        <v>0</v>
      </c>
      <c r="J38" s="17">
        <v>0</v>
      </c>
      <c r="K38" s="17">
        <v>0</v>
      </c>
      <c r="L38" s="17">
        <v>0</v>
      </c>
      <c r="M38" s="17">
        <v>0</v>
      </c>
      <c r="N38" s="702">
        <v>0</v>
      </c>
    </row>
    <row r="39" spans="1:14" ht="13.5" customHeight="1">
      <c r="A39" s="441"/>
      <c r="B39" s="446"/>
      <c r="C39" s="995"/>
      <c r="D39" s="995"/>
      <c r="E39" s="995"/>
      <c r="F39" s="995"/>
      <c r="G39" s="995"/>
      <c r="H39" s="995"/>
      <c r="I39" s="995"/>
      <c r="J39" s="995"/>
      <c r="K39" s="995"/>
      <c r="L39" s="995"/>
      <c r="M39" s="995"/>
      <c r="N39" s="996"/>
    </row>
    <row r="40" spans="1:14" ht="17.25" customHeight="1">
      <c r="A40" s="443"/>
      <c r="B40" s="438" t="s">
        <v>53</v>
      </c>
      <c r="C40" s="12">
        <v>-556805</v>
      </c>
      <c r="D40" s="11">
        <v>-84691</v>
      </c>
      <c r="E40" s="11">
        <v>105569</v>
      </c>
      <c r="F40" s="11">
        <v>228813</v>
      </c>
      <c r="G40" s="11">
        <v>68521</v>
      </c>
      <c r="H40" s="11">
        <v>15473</v>
      </c>
      <c r="I40" s="11">
        <v>-85307</v>
      </c>
      <c r="J40" s="11">
        <v>227500</v>
      </c>
      <c r="K40" s="11">
        <v>248131</v>
      </c>
      <c r="L40" s="11">
        <v>98567</v>
      </c>
      <c r="M40" s="11">
        <v>81845</v>
      </c>
      <c r="N40" s="700">
        <v>67719</v>
      </c>
    </row>
    <row r="41" spans="1:14" ht="13.5" customHeight="1">
      <c r="A41" s="441"/>
      <c r="B41" s="444"/>
      <c r="C41" s="995"/>
      <c r="D41" s="995"/>
      <c r="E41" s="995"/>
      <c r="F41" s="995"/>
      <c r="G41" s="995"/>
      <c r="H41" s="995"/>
      <c r="I41" s="995"/>
      <c r="J41" s="995"/>
      <c r="K41" s="995"/>
      <c r="L41" s="995"/>
      <c r="M41" s="995"/>
      <c r="N41" s="996"/>
    </row>
    <row r="42" spans="1:14" ht="17.25" customHeight="1">
      <c r="A42" s="443"/>
      <c r="B42" s="438" t="s">
        <v>52</v>
      </c>
      <c r="C42" s="12">
        <v>556805</v>
      </c>
      <c r="D42" s="11">
        <v>84691</v>
      </c>
      <c r="E42" s="11">
        <v>-105569</v>
      </c>
      <c r="F42" s="11">
        <v>-228813</v>
      </c>
      <c r="G42" s="11">
        <v>-68521</v>
      </c>
      <c r="H42" s="11">
        <v>-15473</v>
      </c>
      <c r="I42" s="11">
        <v>85307</v>
      </c>
      <c r="J42" s="11">
        <v>-227500</v>
      </c>
      <c r="K42" s="11">
        <v>-248131</v>
      </c>
      <c r="L42" s="11">
        <v>-98567</v>
      </c>
      <c r="M42" s="11">
        <v>-81845</v>
      </c>
      <c r="N42" s="700">
        <v>-67719</v>
      </c>
    </row>
    <row r="43" spans="1:14" ht="13.5" customHeight="1">
      <c r="A43" s="432"/>
      <c r="B43" s="444"/>
      <c r="C43" s="18"/>
      <c r="D43" s="18"/>
      <c r="E43" s="18"/>
      <c r="F43" s="18"/>
      <c r="G43" s="18"/>
      <c r="H43" s="18"/>
      <c r="I43" s="18"/>
      <c r="J43" s="18"/>
      <c r="K43" s="18"/>
      <c r="L43" s="18"/>
      <c r="M43" s="18"/>
      <c r="N43" s="696"/>
    </row>
    <row r="44" spans="1:14" ht="17.25" customHeight="1">
      <c r="A44" s="432">
        <v>32</v>
      </c>
      <c r="B44" s="444" t="s">
        <v>4</v>
      </c>
      <c r="C44" s="977">
        <v>-33085</v>
      </c>
      <c r="D44" s="18">
        <v>41389</v>
      </c>
      <c r="E44" s="18">
        <v>50004</v>
      </c>
      <c r="F44" s="18">
        <v>88235</v>
      </c>
      <c r="G44" s="18">
        <v>-87878</v>
      </c>
      <c r="H44" s="18">
        <v>61126</v>
      </c>
      <c r="I44" s="18">
        <v>-40614</v>
      </c>
      <c r="J44" s="18">
        <v>20869</v>
      </c>
      <c r="K44" s="18">
        <v>91383</v>
      </c>
      <c r="L44" s="18">
        <v>98567</v>
      </c>
      <c r="M44" s="18">
        <v>12372</v>
      </c>
      <c r="N44" s="696">
        <v>-19556</v>
      </c>
    </row>
    <row r="45" spans="1:14" ht="17.25" customHeight="1">
      <c r="A45" s="441">
        <v>321</v>
      </c>
      <c r="B45" s="454" t="s">
        <v>2</v>
      </c>
      <c r="C45" s="17">
        <v>-33085</v>
      </c>
      <c r="D45" s="17">
        <v>41389</v>
      </c>
      <c r="E45" s="17">
        <v>50004</v>
      </c>
      <c r="F45" s="17">
        <v>88235</v>
      </c>
      <c r="G45" s="17">
        <v>-87878</v>
      </c>
      <c r="H45" s="17">
        <v>61126</v>
      </c>
      <c r="I45" s="17">
        <v>-40614</v>
      </c>
      <c r="J45" s="17">
        <v>20869</v>
      </c>
      <c r="K45" s="17">
        <v>91383</v>
      </c>
      <c r="L45" s="17">
        <v>98567</v>
      </c>
      <c r="M45" s="17">
        <v>12372</v>
      </c>
      <c r="N45" s="702">
        <v>-19556</v>
      </c>
    </row>
    <row r="46" spans="1:14" ht="17.25" customHeight="1">
      <c r="A46" s="441">
        <v>322</v>
      </c>
      <c r="B46" s="454" t="s">
        <v>1</v>
      </c>
      <c r="C46" s="995">
        <v>0</v>
      </c>
      <c r="D46" s="995">
        <v>0</v>
      </c>
      <c r="E46" s="995">
        <v>0</v>
      </c>
      <c r="F46" s="995">
        <v>0</v>
      </c>
      <c r="G46" s="995">
        <v>0</v>
      </c>
      <c r="H46" s="995">
        <v>0</v>
      </c>
      <c r="I46" s="995">
        <v>0</v>
      </c>
      <c r="J46" s="995">
        <v>0</v>
      </c>
      <c r="K46" s="995">
        <v>0</v>
      </c>
      <c r="L46" s="995">
        <v>0</v>
      </c>
      <c r="M46" s="995">
        <v>0</v>
      </c>
      <c r="N46" s="996">
        <v>0</v>
      </c>
    </row>
    <row r="47" spans="1:14" ht="13.5" customHeight="1">
      <c r="A47" s="445"/>
      <c r="B47" s="446"/>
      <c r="C47" s="995"/>
      <c r="D47" s="995"/>
      <c r="E47" s="995"/>
      <c r="F47" s="995"/>
      <c r="G47" s="995"/>
      <c r="H47" s="995"/>
      <c r="I47" s="995"/>
      <c r="J47" s="995"/>
      <c r="K47" s="995"/>
      <c r="L47" s="995"/>
      <c r="M47" s="995"/>
      <c r="N47" s="996"/>
    </row>
    <row r="48" spans="1:14" ht="17.25" customHeight="1">
      <c r="A48" s="432">
        <v>33</v>
      </c>
      <c r="B48" s="456" t="s">
        <v>402</v>
      </c>
      <c r="C48" s="977">
        <v>523720</v>
      </c>
      <c r="D48" s="18">
        <v>126080</v>
      </c>
      <c r="E48" s="18">
        <v>-55565</v>
      </c>
      <c r="F48" s="18">
        <v>-140578</v>
      </c>
      <c r="G48" s="18">
        <v>-156399</v>
      </c>
      <c r="H48" s="18">
        <v>45653</v>
      </c>
      <c r="I48" s="18">
        <v>44693</v>
      </c>
      <c r="J48" s="18">
        <v>-206631</v>
      </c>
      <c r="K48" s="18">
        <v>-156748</v>
      </c>
      <c r="L48" s="18">
        <v>0</v>
      </c>
      <c r="M48" s="18">
        <v>-69473</v>
      </c>
      <c r="N48" s="696">
        <v>-87275</v>
      </c>
    </row>
    <row r="49" spans="1:14" ht="17.25" customHeight="1">
      <c r="A49" s="441">
        <v>331</v>
      </c>
      <c r="B49" s="454" t="s">
        <v>2</v>
      </c>
      <c r="C49" s="17">
        <v>532502</v>
      </c>
      <c r="D49" s="17">
        <v>134965</v>
      </c>
      <c r="E49" s="17">
        <v>-55565</v>
      </c>
      <c r="F49" s="17">
        <v>-140578</v>
      </c>
      <c r="G49" s="17">
        <v>-156399</v>
      </c>
      <c r="H49" s="17">
        <v>45653</v>
      </c>
      <c r="I49" s="17">
        <v>44693</v>
      </c>
      <c r="J49" s="17">
        <v>-206631</v>
      </c>
      <c r="K49" s="17">
        <v>-156748</v>
      </c>
      <c r="L49" s="17">
        <v>0</v>
      </c>
      <c r="M49" s="17">
        <v>-69473</v>
      </c>
      <c r="N49" s="702">
        <v>-87275</v>
      </c>
    </row>
    <row r="50" spans="1:14" ht="17.25" customHeight="1" thickBot="1">
      <c r="A50" s="461">
        <v>332</v>
      </c>
      <c r="B50" s="457" t="s">
        <v>1</v>
      </c>
      <c r="C50" s="982">
        <v>-8782</v>
      </c>
      <c r="D50" s="982">
        <v>-8885</v>
      </c>
      <c r="E50" s="982">
        <v>0</v>
      </c>
      <c r="F50" s="982">
        <v>0</v>
      </c>
      <c r="G50" s="982">
        <v>0</v>
      </c>
      <c r="H50" s="982">
        <v>0</v>
      </c>
      <c r="I50" s="982">
        <v>0</v>
      </c>
      <c r="J50" s="982">
        <v>0</v>
      </c>
      <c r="K50" s="982">
        <v>0</v>
      </c>
      <c r="L50" s="982">
        <v>0</v>
      </c>
      <c r="M50" s="982">
        <v>0</v>
      </c>
      <c r="N50" s="983">
        <v>0</v>
      </c>
    </row>
    <row r="51" spans="1:14" ht="17.25" customHeight="1">
      <c r="A51" s="429" t="s">
        <v>0</v>
      </c>
      <c r="B51" s="422"/>
      <c r="C51" s="422"/>
      <c r="D51" s="623"/>
      <c r="E51" s="623"/>
      <c r="F51" s="623"/>
      <c r="G51" s="623"/>
      <c r="H51" s="623"/>
      <c r="I51" s="623"/>
      <c r="J51" s="623"/>
      <c r="K51" s="623"/>
      <c r="L51" s="623"/>
      <c r="M51" s="623"/>
      <c r="N51" s="422"/>
    </row>
    <row r="52" spans="1:14">
      <c r="A52" s="462"/>
      <c r="B52" s="422"/>
      <c r="C52" s="422"/>
      <c r="D52" s="623"/>
      <c r="E52" s="623"/>
      <c r="F52" s="623"/>
      <c r="G52" s="623"/>
      <c r="H52" s="623"/>
      <c r="I52" s="623"/>
      <c r="J52" s="623"/>
      <c r="K52" s="623"/>
      <c r="L52" s="623"/>
      <c r="M52" s="623"/>
      <c r="N52" s="422"/>
    </row>
  </sheetData>
  <mergeCells count="13">
    <mergeCell ref="N3:N4"/>
    <mergeCell ref="B3:B4"/>
    <mergeCell ref="C3:C4"/>
    <mergeCell ref="D3:D4"/>
    <mergeCell ref="E3:E4"/>
    <mergeCell ref="L3:L4"/>
    <mergeCell ref="M3:M4"/>
    <mergeCell ref="F3:F4"/>
    <mergeCell ref="G3:G4"/>
    <mergeCell ref="J3:J4"/>
    <mergeCell ref="H3:H4"/>
    <mergeCell ref="I3:I4"/>
    <mergeCell ref="K3:K4"/>
  </mergeCells>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2"/>
  <sheetViews>
    <sheetView view="pageBreakPreview" zoomScale="85" zoomScaleNormal="85" zoomScaleSheetLayoutView="85" workbookViewId="0">
      <pane xSplit="2" ySplit="4" topLeftCell="C5" activePane="bottomRight" state="frozen"/>
      <selection pane="topRight"/>
      <selection pane="bottomLeft"/>
      <selection pane="bottomRight"/>
    </sheetView>
  </sheetViews>
  <sheetFormatPr defaultRowHeight="15"/>
  <cols>
    <col min="1" max="1" width="6" customWidth="1"/>
    <col min="2" max="2" width="53.140625" customWidth="1"/>
    <col min="3" max="14" width="13.7109375" customWidth="1"/>
  </cols>
  <sheetData>
    <row r="1" spans="1:14" ht="15.75">
      <c r="A1" s="465" t="s">
        <v>486</v>
      </c>
      <c r="B1" s="466"/>
      <c r="C1" s="464"/>
      <c r="D1" s="623"/>
      <c r="E1" s="623"/>
      <c r="F1" s="623"/>
      <c r="G1" s="623"/>
      <c r="H1" s="623"/>
      <c r="I1" s="623"/>
      <c r="J1" s="623"/>
      <c r="K1" s="623"/>
      <c r="L1" s="623"/>
      <c r="M1" s="623"/>
      <c r="N1" s="464"/>
    </row>
    <row r="2" spans="1:14" ht="15.75" thickBot="1">
      <c r="A2" s="468"/>
      <c r="B2" s="466"/>
      <c r="C2" s="466"/>
      <c r="D2" s="624"/>
      <c r="E2" s="624"/>
      <c r="F2" s="624"/>
      <c r="G2" s="624"/>
      <c r="H2" s="624"/>
      <c r="I2" s="624"/>
      <c r="J2" s="624"/>
      <c r="K2" s="624"/>
      <c r="L2" s="624"/>
      <c r="M2" s="624"/>
      <c r="N2" s="466"/>
    </row>
    <row r="3" spans="1:14" ht="15" customHeight="1">
      <c r="A3" s="470"/>
      <c r="B3" s="1067" t="s">
        <v>47</v>
      </c>
      <c r="C3" s="1054" t="s">
        <v>430</v>
      </c>
      <c r="D3" s="1054" t="s">
        <v>475</v>
      </c>
      <c r="E3" s="1054" t="s">
        <v>530</v>
      </c>
      <c r="F3" s="1054" t="s">
        <v>529</v>
      </c>
      <c r="G3" s="1058" t="s">
        <v>562</v>
      </c>
      <c r="H3" s="1058" t="s">
        <v>586</v>
      </c>
      <c r="I3" s="1058" t="s">
        <v>601</v>
      </c>
      <c r="J3" s="1054" t="s">
        <v>603</v>
      </c>
      <c r="K3" s="1054" t="s">
        <v>607</v>
      </c>
      <c r="L3" s="1058" t="s">
        <v>608</v>
      </c>
      <c r="M3" s="1058" t="s">
        <v>609</v>
      </c>
      <c r="N3" s="1056" t="s">
        <v>610</v>
      </c>
    </row>
    <row r="4" spans="1:14" ht="15.75" thickBot="1">
      <c r="A4" s="471"/>
      <c r="B4" s="1068"/>
      <c r="C4" s="1055"/>
      <c r="D4" s="1055"/>
      <c r="E4" s="1055"/>
      <c r="F4" s="1055"/>
      <c r="G4" s="1055"/>
      <c r="H4" s="1055"/>
      <c r="I4" s="1055"/>
      <c r="J4" s="1055"/>
      <c r="K4" s="1055"/>
      <c r="L4" s="1055"/>
      <c r="M4" s="1055"/>
      <c r="N4" s="1057"/>
    </row>
    <row r="5" spans="1:14" ht="13.5" customHeight="1">
      <c r="A5" s="475"/>
      <c r="B5" s="476"/>
      <c r="C5" s="477"/>
      <c r="D5" s="634"/>
      <c r="E5" s="634"/>
      <c r="F5" s="634"/>
      <c r="G5" s="634"/>
      <c r="H5" s="634"/>
      <c r="I5" s="634"/>
      <c r="J5" s="634"/>
      <c r="K5" s="634"/>
      <c r="L5" s="634"/>
      <c r="M5" s="634"/>
      <c r="N5" s="635"/>
    </row>
    <row r="6" spans="1:14" ht="17.25" customHeight="1">
      <c r="A6" s="480">
        <v>1</v>
      </c>
      <c r="B6" s="481" t="s">
        <v>41</v>
      </c>
      <c r="C6" s="18">
        <v>1039054</v>
      </c>
      <c r="D6" s="18">
        <v>1168651</v>
      </c>
      <c r="E6" s="18">
        <v>1678876</v>
      </c>
      <c r="F6" s="18">
        <v>237486</v>
      </c>
      <c r="G6" s="18">
        <v>307379</v>
      </c>
      <c r="H6" s="18">
        <v>309601</v>
      </c>
      <c r="I6" s="18">
        <v>405915</v>
      </c>
      <c r="J6" s="18">
        <v>1260381</v>
      </c>
      <c r="K6" s="18">
        <v>225571</v>
      </c>
      <c r="L6" s="18">
        <v>52197</v>
      </c>
      <c r="M6" s="18">
        <v>63663</v>
      </c>
      <c r="N6" s="696">
        <v>109711</v>
      </c>
    </row>
    <row r="7" spans="1:14" ht="17.25" customHeight="1">
      <c r="A7" s="482">
        <v>11</v>
      </c>
      <c r="B7" s="481" t="s">
        <v>40</v>
      </c>
      <c r="C7" s="18">
        <v>0</v>
      </c>
      <c r="D7" s="18">
        <v>0</v>
      </c>
      <c r="E7" s="18">
        <v>0</v>
      </c>
      <c r="F7" s="18">
        <v>0</v>
      </c>
      <c r="G7" s="18">
        <v>0</v>
      </c>
      <c r="H7" s="18">
        <v>0</v>
      </c>
      <c r="I7" s="18">
        <v>0</v>
      </c>
      <c r="J7" s="18">
        <v>0</v>
      </c>
      <c r="K7" s="18">
        <v>0</v>
      </c>
      <c r="L7" s="18">
        <v>0</v>
      </c>
      <c r="M7" s="18">
        <v>0</v>
      </c>
      <c r="N7" s="696">
        <v>0</v>
      </c>
    </row>
    <row r="8" spans="1:14" ht="17.25" customHeight="1">
      <c r="A8" s="483">
        <v>12</v>
      </c>
      <c r="B8" s="501" t="s">
        <v>39</v>
      </c>
      <c r="C8" s="18">
        <v>0</v>
      </c>
      <c r="D8" s="18">
        <v>0</v>
      </c>
      <c r="E8" s="18">
        <v>0</v>
      </c>
      <c r="F8" s="18">
        <v>0</v>
      </c>
      <c r="G8" s="18">
        <v>0</v>
      </c>
      <c r="H8" s="18">
        <v>0</v>
      </c>
      <c r="I8" s="18">
        <v>0</v>
      </c>
      <c r="J8" s="18">
        <v>0</v>
      </c>
      <c r="K8" s="18">
        <v>0</v>
      </c>
      <c r="L8" s="18">
        <v>0</v>
      </c>
      <c r="M8" s="18">
        <v>0</v>
      </c>
      <c r="N8" s="696">
        <v>0</v>
      </c>
    </row>
    <row r="9" spans="1:14" ht="17.25" customHeight="1">
      <c r="A9" s="482">
        <v>13</v>
      </c>
      <c r="B9" s="502" t="s">
        <v>38</v>
      </c>
      <c r="C9" s="18">
        <v>6946</v>
      </c>
      <c r="D9" s="18">
        <v>41799</v>
      </c>
      <c r="E9" s="18">
        <v>87001</v>
      </c>
      <c r="F9" s="18">
        <v>8733</v>
      </c>
      <c r="G9" s="18">
        <v>17126</v>
      </c>
      <c r="H9" s="18">
        <v>11029</v>
      </c>
      <c r="I9" s="18">
        <v>41384</v>
      </c>
      <c r="J9" s="18">
        <v>78272</v>
      </c>
      <c r="K9" s="18">
        <v>1317</v>
      </c>
      <c r="L9" s="18">
        <v>1136</v>
      </c>
      <c r="M9" s="18">
        <v>80</v>
      </c>
      <c r="N9" s="696">
        <v>101</v>
      </c>
    </row>
    <row r="10" spans="1:14" ht="17.25" customHeight="1">
      <c r="A10" s="484">
        <v>131</v>
      </c>
      <c r="B10" s="499" t="s">
        <v>37</v>
      </c>
      <c r="C10" s="17">
        <v>0</v>
      </c>
      <c r="D10" s="17">
        <v>0</v>
      </c>
      <c r="E10" s="17">
        <v>0</v>
      </c>
      <c r="F10" s="17">
        <v>0</v>
      </c>
      <c r="G10" s="17">
        <v>0</v>
      </c>
      <c r="H10" s="17">
        <v>0</v>
      </c>
      <c r="I10" s="17">
        <v>0</v>
      </c>
      <c r="J10" s="17">
        <v>0</v>
      </c>
      <c r="K10" s="17">
        <v>0</v>
      </c>
      <c r="L10" s="17">
        <v>0</v>
      </c>
      <c r="M10" s="17">
        <v>0</v>
      </c>
      <c r="N10" s="702">
        <v>0</v>
      </c>
    </row>
    <row r="11" spans="1:14" ht="17.25" customHeight="1">
      <c r="A11" s="484">
        <v>132</v>
      </c>
      <c r="B11" s="499" t="s">
        <v>36</v>
      </c>
      <c r="C11" s="17">
        <v>418</v>
      </c>
      <c r="D11" s="17">
        <v>792</v>
      </c>
      <c r="E11" s="17">
        <v>3672</v>
      </c>
      <c r="F11" s="17">
        <v>948</v>
      </c>
      <c r="G11" s="17">
        <v>379</v>
      </c>
      <c r="H11" s="17">
        <v>564</v>
      </c>
      <c r="I11" s="17">
        <v>744</v>
      </c>
      <c r="J11" s="17">
        <v>2635</v>
      </c>
      <c r="K11" s="17">
        <v>0</v>
      </c>
      <c r="L11" s="17">
        <v>0</v>
      </c>
      <c r="M11" s="17">
        <v>0</v>
      </c>
      <c r="N11" s="702">
        <v>0</v>
      </c>
    </row>
    <row r="12" spans="1:14" ht="17.25" customHeight="1">
      <c r="A12" s="484">
        <v>133</v>
      </c>
      <c r="B12" s="503" t="s">
        <v>35</v>
      </c>
      <c r="C12" s="17">
        <v>6528</v>
      </c>
      <c r="D12" s="17">
        <v>41007</v>
      </c>
      <c r="E12" s="17">
        <v>83329</v>
      </c>
      <c r="F12" s="17">
        <v>7785</v>
      </c>
      <c r="G12" s="17">
        <v>16747</v>
      </c>
      <c r="H12" s="17">
        <v>10465</v>
      </c>
      <c r="I12" s="17">
        <v>40640</v>
      </c>
      <c r="J12" s="17">
        <v>75637</v>
      </c>
      <c r="K12" s="17">
        <v>1317</v>
      </c>
      <c r="L12" s="17">
        <v>1136</v>
      </c>
      <c r="M12" s="17">
        <v>80</v>
      </c>
      <c r="N12" s="702">
        <v>101</v>
      </c>
    </row>
    <row r="13" spans="1:14" ht="17.25" customHeight="1">
      <c r="A13" s="484">
        <v>1331</v>
      </c>
      <c r="B13" s="504" t="s">
        <v>34</v>
      </c>
      <c r="C13" s="17">
        <v>1404</v>
      </c>
      <c r="D13" s="17">
        <v>1133</v>
      </c>
      <c r="E13" s="17">
        <v>6781</v>
      </c>
      <c r="F13" s="17">
        <v>7785</v>
      </c>
      <c r="G13" s="17">
        <v>5834</v>
      </c>
      <c r="H13" s="17">
        <v>162</v>
      </c>
      <c r="I13" s="17">
        <v>3902</v>
      </c>
      <c r="J13" s="17">
        <v>17683</v>
      </c>
      <c r="K13" s="17">
        <v>1317</v>
      </c>
      <c r="L13" s="17">
        <v>1136</v>
      </c>
      <c r="M13" s="17">
        <v>80</v>
      </c>
      <c r="N13" s="702">
        <v>101</v>
      </c>
    </row>
    <row r="14" spans="1:14" ht="17.25" customHeight="1">
      <c r="A14" s="484">
        <v>1332</v>
      </c>
      <c r="B14" s="504" t="s">
        <v>33</v>
      </c>
      <c r="C14" s="17">
        <v>5124</v>
      </c>
      <c r="D14" s="17">
        <v>39874</v>
      </c>
      <c r="E14" s="17">
        <v>76548</v>
      </c>
      <c r="F14" s="17">
        <v>0</v>
      </c>
      <c r="G14" s="17">
        <v>10913</v>
      </c>
      <c r="H14" s="17">
        <v>10303</v>
      </c>
      <c r="I14" s="17">
        <v>36738</v>
      </c>
      <c r="J14" s="17">
        <v>57954</v>
      </c>
      <c r="K14" s="17">
        <v>0</v>
      </c>
      <c r="L14" s="17">
        <v>0</v>
      </c>
      <c r="M14" s="17">
        <v>0</v>
      </c>
      <c r="N14" s="702">
        <v>0</v>
      </c>
    </row>
    <row r="15" spans="1:14" ht="17.25" customHeight="1">
      <c r="A15" s="482">
        <v>14</v>
      </c>
      <c r="B15" s="502" t="s">
        <v>32</v>
      </c>
      <c r="C15" s="18">
        <v>1032108</v>
      </c>
      <c r="D15" s="18">
        <v>1126852</v>
      </c>
      <c r="E15" s="18">
        <v>1591875</v>
      </c>
      <c r="F15" s="18">
        <v>228753</v>
      </c>
      <c r="G15" s="18">
        <v>290253</v>
      </c>
      <c r="H15" s="18">
        <v>298572</v>
      </c>
      <c r="I15" s="18">
        <v>364531</v>
      </c>
      <c r="J15" s="18">
        <v>1182109</v>
      </c>
      <c r="K15" s="18">
        <v>224254</v>
      </c>
      <c r="L15" s="18">
        <v>51061</v>
      </c>
      <c r="M15" s="18">
        <v>63583</v>
      </c>
      <c r="N15" s="696">
        <v>109610</v>
      </c>
    </row>
    <row r="16" spans="1:14" ht="13.5" customHeight="1">
      <c r="A16" s="485"/>
      <c r="B16" s="472"/>
      <c r="C16" s="13"/>
      <c r="D16" s="13"/>
      <c r="E16" s="13"/>
      <c r="F16" s="13"/>
      <c r="G16" s="13"/>
      <c r="H16" s="13"/>
      <c r="I16" s="13"/>
      <c r="J16" s="13"/>
      <c r="K16" s="13"/>
      <c r="L16" s="13"/>
      <c r="M16" s="13"/>
      <c r="N16" s="701"/>
    </row>
    <row r="17" spans="1:14" ht="17.25" customHeight="1">
      <c r="A17" s="480">
        <v>2</v>
      </c>
      <c r="B17" s="481" t="s">
        <v>31</v>
      </c>
      <c r="C17" s="18">
        <v>884081</v>
      </c>
      <c r="D17" s="18">
        <v>1146472</v>
      </c>
      <c r="E17" s="18">
        <v>1597126</v>
      </c>
      <c r="F17" s="18">
        <v>434764</v>
      </c>
      <c r="G17" s="18">
        <v>447621</v>
      </c>
      <c r="H17" s="18">
        <v>419889</v>
      </c>
      <c r="I17" s="18">
        <v>527363</v>
      </c>
      <c r="J17" s="18">
        <v>1829637</v>
      </c>
      <c r="K17" s="18">
        <v>196837</v>
      </c>
      <c r="L17" s="18">
        <v>75890</v>
      </c>
      <c r="M17" s="18">
        <v>49814</v>
      </c>
      <c r="N17" s="696">
        <v>71133</v>
      </c>
    </row>
    <row r="18" spans="1:14" ht="17.25" customHeight="1">
      <c r="A18" s="482">
        <v>21</v>
      </c>
      <c r="B18" s="481" t="s">
        <v>30</v>
      </c>
      <c r="C18" s="18">
        <v>30494</v>
      </c>
      <c r="D18" s="18">
        <v>39157</v>
      </c>
      <c r="E18" s="18">
        <v>43457</v>
      </c>
      <c r="F18" s="18">
        <v>11155</v>
      </c>
      <c r="G18" s="18">
        <v>11560</v>
      </c>
      <c r="H18" s="18">
        <v>11585</v>
      </c>
      <c r="I18" s="18">
        <v>11746</v>
      </c>
      <c r="J18" s="18">
        <v>46046</v>
      </c>
      <c r="K18" s="18">
        <v>11845</v>
      </c>
      <c r="L18" s="18">
        <v>3749</v>
      </c>
      <c r="M18" s="18">
        <v>3879</v>
      </c>
      <c r="N18" s="696">
        <v>4217</v>
      </c>
    </row>
    <row r="19" spans="1:14" ht="17.25" customHeight="1">
      <c r="A19" s="484">
        <v>211</v>
      </c>
      <c r="B19" s="499" t="s">
        <v>29</v>
      </c>
      <c r="C19" s="17">
        <v>26714</v>
      </c>
      <c r="D19" s="17">
        <v>33926</v>
      </c>
      <c r="E19" s="17">
        <v>37453</v>
      </c>
      <c r="F19" s="17">
        <v>9607</v>
      </c>
      <c r="G19" s="17">
        <v>10011</v>
      </c>
      <c r="H19" s="17">
        <v>10024</v>
      </c>
      <c r="I19" s="17">
        <v>10204</v>
      </c>
      <c r="J19" s="17">
        <v>39846</v>
      </c>
      <c r="K19" s="17">
        <v>10285</v>
      </c>
      <c r="L19" s="17">
        <v>3237</v>
      </c>
      <c r="M19" s="17">
        <v>3363</v>
      </c>
      <c r="N19" s="702">
        <v>3685</v>
      </c>
    </row>
    <row r="20" spans="1:14" ht="17.25" customHeight="1">
      <c r="A20" s="484">
        <v>212</v>
      </c>
      <c r="B20" s="499" t="s">
        <v>28</v>
      </c>
      <c r="C20" s="17">
        <v>3780</v>
      </c>
      <c r="D20" s="17">
        <v>5231</v>
      </c>
      <c r="E20" s="17">
        <v>6004</v>
      </c>
      <c r="F20" s="17">
        <v>1548</v>
      </c>
      <c r="G20" s="17">
        <v>1549</v>
      </c>
      <c r="H20" s="17">
        <v>1561</v>
      </c>
      <c r="I20" s="17">
        <v>1542</v>
      </c>
      <c r="J20" s="17">
        <v>6200</v>
      </c>
      <c r="K20" s="17">
        <v>1560</v>
      </c>
      <c r="L20" s="17">
        <v>512</v>
      </c>
      <c r="M20" s="17">
        <v>516</v>
      </c>
      <c r="N20" s="702">
        <v>532</v>
      </c>
    </row>
    <row r="21" spans="1:14" ht="17.25" customHeight="1">
      <c r="A21" s="482">
        <v>22</v>
      </c>
      <c r="B21" s="502" t="s">
        <v>27</v>
      </c>
      <c r="C21" s="18">
        <v>713611</v>
      </c>
      <c r="D21" s="18">
        <v>727897</v>
      </c>
      <c r="E21" s="18">
        <v>758710</v>
      </c>
      <c r="F21" s="18">
        <v>126653</v>
      </c>
      <c r="G21" s="18">
        <v>197197</v>
      </c>
      <c r="H21" s="18">
        <v>207817</v>
      </c>
      <c r="I21" s="18">
        <v>236204</v>
      </c>
      <c r="J21" s="18">
        <v>767871</v>
      </c>
      <c r="K21" s="18">
        <v>123138</v>
      </c>
      <c r="L21" s="18">
        <v>37343</v>
      </c>
      <c r="M21" s="18">
        <v>35208</v>
      </c>
      <c r="N21" s="696">
        <v>50587</v>
      </c>
    </row>
    <row r="22" spans="1:14" ht="17.25" customHeight="1">
      <c r="A22" s="482">
        <v>24</v>
      </c>
      <c r="B22" s="502" t="s">
        <v>26</v>
      </c>
      <c r="C22" s="18">
        <v>5</v>
      </c>
      <c r="D22" s="18">
        <v>3</v>
      </c>
      <c r="E22" s="18">
        <v>1</v>
      </c>
      <c r="F22" s="18">
        <v>0</v>
      </c>
      <c r="G22" s="18">
        <v>0</v>
      </c>
      <c r="H22" s="18">
        <v>0</v>
      </c>
      <c r="I22" s="18">
        <v>0</v>
      </c>
      <c r="J22" s="18">
        <v>0</v>
      </c>
      <c r="K22" s="18">
        <v>4384</v>
      </c>
      <c r="L22" s="18">
        <v>1547</v>
      </c>
      <c r="M22" s="18">
        <v>1922</v>
      </c>
      <c r="N22" s="696">
        <v>915</v>
      </c>
    </row>
    <row r="23" spans="1:14" ht="17.25" customHeight="1">
      <c r="A23" s="482">
        <v>25</v>
      </c>
      <c r="B23" s="502" t="s">
        <v>25</v>
      </c>
      <c r="C23" s="18">
        <v>3418</v>
      </c>
      <c r="D23" s="18">
        <v>10406</v>
      </c>
      <c r="E23" s="18">
        <v>38787</v>
      </c>
      <c r="F23" s="18">
        <v>24332</v>
      </c>
      <c r="G23" s="18">
        <v>18492</v>
      </c>
      <c r="H23" s="18">
        <v>3737</v>
      </c>
      <c r="I23" s="18">
        <v>28450</v>
      </c>
      <c r="J23" s="18">
        <v>75011</v>
      </c>
      <c r="K23" s="18">
        <v>2432</v>
      </c>
      <c r="L23" s="18">
        <v>1089</v>
      </c>
      <c r="M23" s="18">
        <v>450</v>
      </c>
      <c r="N23" s="696">
        <v>893</v>
      </c>
    </row>
    <row r="24" spans="1:14" ht="17.25" customHeight="1">
      <c r="A24" s="482">
        <v>26</v>
      </c>
      <c r="B24" s="502" t="s">
        <v>24</v>
      </c>
      <c r="C24" s="18">
        <v>126265</v>
      </c>
      <c r="D24" s="18">
        <v>326876</v>
      </c>
      <c r="E24" s="18">
        <v>514078</v>
      </c>
      <c r="F24" s="18">
        <v>107773</v>
      </c>
      <c r="G24" s="18">
        <v>85240</v>
      </c>
      <c r="H24" s="18">
        <v>71676</v>
      </c>
      <c r="I24" s="18">
        <v>124164</v>
      </c>
      <c r="J24" s="18">
        <v>388853</v>
      </c>
      <c r="K24" s="18">
        <v>46564</v>
      </c>
      <c r="L24" s="18">
        <v>28067</v>
      </c>
      <c r="M24" s="18">
        <v>7282</v>
      </c>
      <c r="N24" s="696">
        <v>11215</v>
      </c>
    </row>
    <row r="25" spans="1:14" ht="17.25" customHeight="1">
      <c r="A25" s="482">
        <v>27</v>
      </c>
      <c r="B25" s="502" t="s">
        <v>23</v>
      </c>
      <c r="C25" s="18">
        <v>0</v>
      </c>
      <c r="D25" s="18">
        <v>0</v>
      </c>
      <c r="E25" s="18">
        <v>0</v>
      </c>
      <c r="F25" s="18">
        <v>0</v>
      </c>
      <c r="G25" s="18">
        <v>0</v>
      </c>
      <c r="H25" s="18">
        <v>0</v>
      </c>
      <c r="I25" s="18">
        <v>0</v>
      </c>
      <c r="J25" s="18">
        <v>0</v>
      </c>
      <c r="K25" s="18">
        <v>0</v>
      </c>
      <c r="L25" s="18">
        <v>0</v>
      </c>
      <c r="M25" s="18">
        <v>0</v>
      </c>
      <c r="N25" s="696">
        <v>0</v>
      </c>
    </row>
    <row r="26" spans="1:14" ht="17.25" customHeight="1">
      <c r="A26" s="482">
        <v>28</v>
      </c>
      <c r="B26" s="502" t="s">
        <v>22</v>
      </c>
      <c r="C26" s="18">
        <v>10288</v>
      </c>
      <c r="D26" s="18">
        <v>42133</v>
      </c>
      <c r="E26" s="18">
        <v>242093</v>
      </c>
      <c r="F26" s="18">
        <v>164851</v>
      </c>
      <c r="G26" s="18">
        <v>135132</v>
      </c>
      <c r="H26" s="18">
        <v>125074</v>
      </c>
      <c r="I26" s="18">
        <v>126799</v>
      </c>
      <c r="J26" s="18">
        <v>551856</v>
      </c>
      <c r="K26" s="18">
        <v>8474</v>
      </c>
      <c r="L26" s="18">
        <v>4095</v>
      </c>
      <c r="M26" s="18">
        <v>1073</v>
      </c>
      <c r="N26" s="696">
        <v>3306</v>
      </c>
    </row>
    <row r="27" spans="1:14" ht="13.5" customHeight="1">
      <c r="A27" s="482"/>
      <c r="B27" s="473"/>
      <c r="C27" s="13"/>
      <c r="D27" s="13"/>
      <c r="E27" s="13"/>
      <c r="F27" s="13"/>
      <c r="G27" s="13"/>
      <c r="H27" s="13"/>
      <c r="I27" s="13"/>
      <c r="J27" s="13"/>
      <c r="K27" s="13"/>
      <c r="L27" s="13"/>
      <c r="M27" s="13"/>
      <c r="N27" s="701"/>
    </row>
    <row r="28" spans="1:14" ht="17.25" customHeight="1">
      <c r="A28" s="486"/>
      <c r="B28" s="487" t="s">
        <v>381</v>
      </c>
      <c r="C28" s="12">
        <v>154973</v>
      </c>
      <c r="D28" s="11">
        <v>22179</v>
      </c>
      <c r="E28" s="11">
        <v>81750</v>
      </c>
      <c r="F28" s="11">
        <v>-197278</v>
      </c>
      <c r="G28" s="11">
        <v>-140242</v>
      </c>
      <c r="H28" s="11">
        <v>-110288</v>
      </c>
      <c r="I28" s="11">
        <v>-121448</v>
      </c>
      <c r="J28" s="11">
        <v>-569256</v>
      </c>
      <c r="K28" s="11">
        <v>28734</v>
      </c>
      <c r="L28" s="11">
        <v>-23693</v>
      </c>
      <c r="M28" s="11">
        <v>13849</v>
      </c>
      <c r="N28" s="700">
        <v>38578</v>
      </c>
    </row>
    <row r="29" spans="1:14" ht="13.5" customHeight="1">
      <c r="A29" s="488"/>
      <c r="B29" s="469"/>
      <c r="C29" s="13"/>
      <c r="D29" s="13"/>
      <c r="E29" s="13"/>
      <c r="F29" s="13"/>
      <c r="G29" s="13"/>
      <c r="H29" s="13"/>
      <c r="I29" s="13"/>
      <c r="J29" s="13"/>
      <c r="K29" s="13"/>
      <c r="L29" s="13"/>
      <c r="M29" s="13"/>
      <c r="N29" s="701"/>
    </row>
    <row r="30" spans="1:14" ht="17.25" customHeight="1">
      <c r="A30" s="480">
        <v>31</v>
      </c>
      <c r="B30" s="493" t="s">
        <v>418</v>
      </c>
      <c r="C30" s="18">
        <v>55391</v>
      </c>
      <c r="D30" s="18">
        <v>171042</v>
      </c>
      <c r="E30" s="18">
        <v>81664</v>
      </c>
      <c r="F30" s="18">
        <v>24</v>
      </c>
      <c r="G30" s="18">
        <v>11421</v>
      </c>
      <c r="H30" s="18">
        <v>5391</v>
      </c>
      <c r="I30" s="18">
        <v>27197</v>
      </c>
      <c r="J30" s="18">
        <v>44033</v>
      </c>
      <c r="K30" s="18">
        <v>308</v>
      </c>
      <c r="L30" s="18">
        <v>167</v>
      </c>
      <c r="M30" s="18">
        <v>123</v>
      </c>
      <c r="N30" s="696">
        <v>18</v>
      </c>
    </row>
    <row r="31" spans="1:14" ht="17.25" customHeight="1">
      <c r="A31" s="498" t="s">
        <v>20</v>
      </c>
      <c r="B31" s="500" t="s">
        <v>19</v>
      </c>
      <c r="C31" s="994">
        <v>55394</v>
      </c>
      <c r="D31" s="17">
        <v>171053</v>
      </c>
      <c r="E31" s="17">
        <v>82032</v>
      </c>
      <c r="F31" s="17">
        <v>24</v>
      </c>
      <c r="G31" s="17">
        <v>11421</v>
      </c>
      <c r="H31" s="17">
        <v>5391</v>
      </c>
      <c r="I31" s="17">
        <v>27332</v>
      </c>
      <c r="J31" s="17">
        <v>44168</v>
      </c>
      <c r="K31" s="17">
        <v>308</v>
      </c>
      <c r="L31" s="17">
        <v>167</v>
      </c>
      <c r="M31" s="17">
        <v>123</v>
      </c>
      <c r="N31" s="702">
        <v>18</v>
      </c>
    </row>
    <row r="32" spans="1:14" ht="17.25" customHeight="1">
      <c r="A32" s="498" t="s">
        <v>18</v>
      </c>
      <c r="B32" s="500" t="s">
        <v>17</v>
      </c>
      <c r="C32" s="994">
        <v>3</v>
      </c>
      <c r="D32" s="17">
        <v>11</v>
      </c>
      <c r="E32" s="17">
        <v>368</v>
      </c>
      <c r="F32" s="17">
        <v>0</v>
      </c>
      <c r="G32" s="17">
        <v>0</v>
      </c>
      <c r="H32" s="17">
        <v>0</v>
      </c>
      <c r="I32" s="17">
        <v>135</v>
      </c>
      <c r="J32" s="17">
        <v>135</v>
      </c>
      <c r="K32" s="17">
        <v>0</v>
      </c>
      <c r="L32" s="17">
        <v>0</v>
      </c>
      <c r="M32" s="17">
        <v>0</v>
      </c>
      <c r="N32" s="702">
        <v>0</v>
      </c>
    </row>
    <row r="33" spans="1:14" ht="17.25" customHeight="1">
      <c r="A33" s="489">
        <v>311</v>
      </c>
      <c r="B33" s="497" t="s">
        <v>16</v>
      </c>
      <c r="C33" s="17">
        <v>55391</v>
      </c>
      <c r="D33" s="17">
        <v>171042</v>
      </c>
      <c r="E33" s="17">
        <v>81456</v>
      </c>
      <c r="F33" s="17">
        <v>24</v>
      </c>
      <c r="G33" s="17">
        <v>11421</v>
      </c>
      <c r="H33" s="17">
        <v>5391</v>
      </c>
      <c r="I33" s="17">
        <v>27197</v>
      </c>
      <c r="J33" s="17">
        <v>44033</v>
      </c>
      <c r="K33" s="17">
        <v>308</v>
      </c>
      <c r="L33" s="17">
        <v>167</v>
      </c>
      <c r="M33" s="17">
        <v>123</v>
      </c>
      <c r="N33" s="702">
        <v>18</v>
      </c>
    </row>
    <row r="34" spans="1:14" ht="17.25" customHeight="1">
      <c r="A34" s="491" t="s">
        <v>15</v>
      </c>
      <c r="B34" s="505" t="s">
        <v>14</v>
      </c>
      <c r="C34" s="17">
        <v>55394</v>
      </c>
      <c r="D34" s="17">
        <v>171053</v>
      </c>
      <c r="E34" s="17">
        <v>81824</v>
      </c>
      <c r="F34" s="17">
        <v>24</v>
      </c>
      <c r="G34" s="17">
        <v>11421</v>
      </c>
      <c r="H34" s="17">
        <v>5391</v>
      </c>
      <c r="I34" s="17">
        <v>27332</v>
      </c>
      <c r="J34" s="17">
        <v>44168</v>
      </c>
      <c r="K34" s="17">
        <v>308</v>
      </c>
      <c r="L34" s="17">
        <v>167</v>
      </c>
      <c r="M34" s="17">
        <v>123</v>
      </c>
      <c r="N34" s="702">
        <v>18</v>
      </c>
    </row>
    <row r="35" spans="1:14" ht="17.25" customHeight="1">
      <c r="A35" s="491" t="s">
        <v>13</v>
      </c>
      <c r="B35" s="505" t="s">
        <v>12</v>
      </c>
      <c r="C35" s="17">
        <v>3</v>
      </c>
      <c r="D35" s="17">
        <v>11</v>
      </c>
      <c r="E35" s="17">
        <v>368</v>
      </c>
      <c r="F35" s="17">
        <v>0</v>
      </c>
      <c r="G35" s="17">
        <v>0</v>
      </c>
      <c r="H35" s="17">
        <v>0</v>
      </c>
      <c r="I35" s="17">
        <v>135</v>
      </c>
      <c r="J35" s="17">
        <v>135</v>
      </c>
      <c r="K35" s="17">
        <v>0</v>
      </c>
      <c r="L35" s="17">
        <v>0</v>
      </c>
      <c r="M35" s="17">
        <v>0</v>
      </c>
      <c r="N35" s="702">
        <v>0</v>
      </c>
    </row>
    <row r="36" spans="1:14" ht="17.25" customHeight="1">
      <c r="A36" s="490">
        <v>314</v>
      </c>
      <c r="B36" s="497" t="s">
        <v>11</v>
      </c>
      <c r="C36" s="17">
        <v>0</v>
      </c>
      <c r="D36" s="17">
        <v>0</v>
      </c>
      <c r="E36" s="17">
        <v>208</v>
      </c>
      <c r="F36" s="17">
        <v>0</v>
      </c>
      <c r="G36" s="17">
        <v>0</v>
      </c>
      <c r="H36" s="17">
        <v>0</v>
      </c>
      <c r="I36" s="17">
        <v>0</v>
      </c>
      <c r="J36" s="17">
        <v>0</v>
      </c>
      <c r="K36" s="17">
        <v>0</v>
      </c>
      <c r="L36" s="17">
        <v>0</v>
      </c>
      <c r="M36" s="17">
        <v>0</v>
      </c>
      <c r="N36" s="702">
        <v>0</v>
      </c>
    </row>
    <row r="37" spans="1:14" ht="17.25" customHeight="1">
      <c r="A37" s="491" t="s">
        <v>10</v>
      </c>
      <c r="B37" s="505" t="s">
        <v>9</v>
      </c>
      <c r="C37" s="17">
        <v>0</v>
      </c>
      <c r="D37" s="17">
        <v>0</v>
      </c>
      <c r="E37" s="17">
        <v>208</v>
      </c>
      <c r="F37" s="17">
        <v>0</v>
      </c>
      <c r="G37" s="17">
        <v>0</v>
      </c>
      <c r="H37" s="17">
        <v>0</v>
      </c>
      <c r="I37" s="17">
        <v>0</v>
      </c>
      <c r="J37" s="17">
        <v>0</v>
      </c>
      <c r="K37" s="17">
        <v>0</v>
      </c>
      <c r="L37" s="17">
        <v>0</v>
      </c>
      <c r="M37" s="17">
        <v>0</v>
      </c>
      <c r="N37" s="702">
        <v>0</v>
      </c>
    </row>
    <row r="38" spans="1:14" ht="17.25" customHeight="1">
      <c r="A38" s="491" t="s">
        <v>8</v>
      </c>
      <c r="B38" s="505" t="s">
        <v>7</v>
      </c>
      <c r="C38" s="17">
        <v>0</v>
      </c>
      <c r="D38" s="17">
        <v>0</v>
      </c>
      <c r="E38" s="17">
        <v>0</v>
      </c>
      <c r="F38" s="17">
        <v>0</v>
      </c>
      <c r="G38" s="17">
        <v>0</v>
      </c>
      <c r="H38" s="17">
        <v>0</v>
      </c>
      <c r="I38" s="17">
        <v>0</v>
      </c>
      <c r="J38" s="17">
        <v>0</v>
      </c>
      <c r="K38" s="17">
        <v>0</v>
      </c>
      <c r="L38" s="17">
        <v>0</v>
      </c>
      <c r="M38" s="17">
        <v>0</v>
      </c>
      <c r="N38" s="702">
        <v>0</v>
      </c>
    </row>
    <row r="39" spans="1:14" ht="13.5" customHeight="1">
      <c r="A39" s="489"/>
      <c r="B39" s="508"/>
      <c r="C39" s="13"/>
      <c r="D39" s="13"/>
      <c r="E39" s="13"/>
      <c r="F39" s="13"/>
      <c r="G39" s="13"/>
      <c r="H39" s="13"/>
      <c r="I39" s="13"/>
      <c r="J39" s="13"/>
      <c r="K39" s="13"/>
      <c r="L39" s="13"/>
      <c r="M39" s="13"/>
      <c r="N39" s="701"/>
    </row>
    <row r="40" spans="1:14" ht="17.25" customHeight="1">
      <c r="A40" s="492"/>
      <c r="B40" s="487" t="s">
        <v>53</v>
      </c>
      <c r="C40" s="12">
        <v>99582</v>
      </c>
      <c r="D40" s="11">
        <v>-148863</v>
      </c>
      <c r="E40" s="11">
        <v>86</v>
      </c>
      <c r="F40" s="11">
        <v>-197302</v>
      </c>
      <c r="G40" s="11">
        <v>-151663</v>
      </c>
      <c r="H40" s="11">
        <v>-115679</v>
      </c>
      <c r="I40" s="11">
        <v>-148645</v>
      </c>
      <c r="J40" s="11">
        <v>-613289</v>
      </c>
      <c r="K40" s="11">
        <v>28426</v>
      </c>
      <c r="L40" s="11">
        <v>-23860</v>
      </c>
      <c r="M40" s="11">
        <v>13726</v>
      </c>
      <c r="N40" s="700">
        <v>38560</v>
      </c>
    </row>
    <row r="41" spans="1:14" ht="13.5" customHeight="1">
      <c r="A41" s="490"/>
      <c r="B41" s="467"/>
      <c r="C41" s="14"/>
      <c r="D41" s="13"/>
      <c r="E41" s="13"/>
      <c r="F41" s="13"/>
      <c r="G41" s="13"/>
      <c r="H41" s="13"/>
      <c r="I41" s="13"/>
      <c r="J41" s="13"/>
      <c r="K41" s="13"/>
      <c r="L41" s="13"/>
      <c r="M41" s="13"/>
      <c r="N41" s="701"/>
    </row>
    <row r="42" spans="1:14" ht="17.25" customHeight="1">
      <c r="A42" s="492"/>
      <c r="B42" s="487" t="s">
        <v>5</v>
      </c>
      <c r="C42" s="12">
        <v>-99582</v>
      </c>
      <c r="D42" s="11">
        <v>148863</v>
      </c>
      <c r="E42" s="11">
        <v>-86</v>
      </c>
      <c r="F42" s="11">
        <v>197302</v>
      </c>
      <c r="G42" s="11">
        <v>151663</v>
      </c>
      <c r="H42" s="11">
        <v>115679</v>
      </c>
      <c r="I42" s="11">
        <v>148645</v>
      </c>
      <c r="J42" s="11">
        <v>613289</v>
      </c>
      <c r="K42" s="11">
        <v>-28426</v>
      </c>
      <c r="L42" s="11">
        <v>23860</v>
      </c>
      <c r="M42" s="11">
        <v>-13726</v>
      </c>
      <c r="N42" s="700">
        <v>-38560</v>
      </c>
    </row>
    <row r="43" spans="1:14" ht="13.5" customHeight="1">
      <c r="A43" s="494"/>
      <c r="B43" s="467"/>
      <c r="C43" s="997"/>
      <c r="D43" s="997"/>
      <c r="E43" s="997"/>
      <c r="F43" s="997"/>
      <c r="G43" s="997"/>
      <c r="H43" s="997"/>
      <c r="I43" s="997"/>
      <c r="J43" s="997"/>
      <c r="K43" s="997"/>
      <c r="L43" s="997"/>
      <c r="M43" s="997"/>
      <c r="N43" s="998"/>
    </row>
    <row r="44" spans="1:14" ht="17.25" customHeight="1">
      <c r="A44" s="494">
        <v>32</v>
      </c>
      <c r="B44" s="493" t="s">
        <v>4</v>
      </c>
      <c r="C44" s="18">
        <v>99582</v>
      </c>
      <c r="D44" s="18">
        <v>-148863</v>
      </c>
      <c r="E44" s="18">
        <v>86</v>
      </c>
      <c r="F44" s="18">
        <v>-197302</v>
      </c>
      <c r="G44" s="18">
        <v>-151663</v>
      </c>
      <c r="H44" s="18">
        <v>-115679</v>
      </c>
      <c r="I44" s="18">
        <v>168347</v>
      </c>
      <c r="J44" s="18">
        <v>-296297</v>
      </c>
      <c r="K44" s="18">
        <v>28426</v>
      </c>
      <c r="L44" s="18">
        <v>-23860</v>
      </c>
      <c r="M44" s="18">
        <v>13726</v>
      </c>
      <c r="N44" s="696">
        <v>38560</v>
      </c>
    </row>
    <row r="45" spans="1:14" ht="17.25" customHeight="1">
      <c r="A45" s="489">
        <v>321</v>
      </c>
      <c r="B45" s="504" t="s">
        <v>2</v>
      </c>
      <c r="C45" s="17">
        <v>99582</v>
      </c>
      <c r="D45" s="17">
        <v>-148863</v>
      </c>
      <c r="E45" s="17">
        <v>86</v>
      </c>
      <c r="F45" s="17">
        <v>-197302</v>
      </c>
      <c r="G45" s="17">
        <v>-151663</v>
      </c>
      <c r="H45" s="17">
        <v>-115679</v>
      </c>
      <c r="I45" s="17">
        <v>168347</v>
      </c>
      <c r="J45" s="17">
        <v>-296297</v>
      </c>
      <c r="K45" s="17">
        <v>28426</v>
      </c>
      <c r="L45" s="17">
        <v>-23860</v>
      </c>
      <c r="M45" s="17">
        <v>13726</v>
      </c>
      <c r="N45" s="702">
        <v>38560</v>
      </c>
    </row>
    <row r="46" spans="1:14" ht="17.25" customHeight="1">
      <c r="A46" s="489">
        <v>322</v>
      </c>
      <c r="B46" s="504" t="s">
        <v>1</v>
      </c>
      <c r="C46" s="995">
        <v>0</v>
      </c>
      <c r="D46" s="17">
        <v>0</v>
      </c>
      <c r="E46" s="17">
        <v>0</v>
      </c>
      <c r="F46" s="17">
        <v>0</v>
      </c>
      <c r="G46" s="17">
        <v>0</v>
      </c>
      <c r="H46" s="17">
        <v>0</v>
      </c>
      <c r="I46" s="17">
        <v>0</v>
      </c>
      <c r="J46" s="17">
        <v>0</v>
      </c>
      <c r="K46" s="17">
        <v>0</v>
      </c>
      <c r="L46" s="17">
        <v>0</v>
      </c>
      <c r="M46" s="17">
        <v>0</v>
      </c>
      <c r="N46" s="702">
        <v>0</v>
      </c>
    </row>
    <row r="47" spans="1:14" ht="13.5" customHeight="1">
      <c r="A47" s="495"/>
      <c r="B47" s="509"/>
      <c r="C47" s="13"/>
      <c r="D47" s="13"/>
      <c r="E47" s="13"/>
      <c r="F47" s="13"/>
      <c r="G47" s="13"/>
      <c r="H47" s="13"/>
      <c r="I47" s="13"/>
      <c r="J47" s="13"/>
      <c r="K47" s="13"/>
      <c r="L47" s="13"/>
      <c r="M47" s="13"/>
      <c r="N47" s="701"/>
    </row>
    <row r="48" spans="1:14" ht="17.25" customHeight="1">
      <c r="A48" s="494">
        <v>33</v>
      </c>
      <c r="B48" s="506" t="s">
        <v>3</v>
      </c>
      <c r="C48" s="18">
        <v>0</v>
      </c>
      <c r="D48" s="18">
        <v>0</v>
      </c>
      <c r="E48" s="18">
        <v>0</v>
      </c>
      <c r="F48" s="18">
        <v>0</v>
      </c>
      <c r="G48" s="18">
        <v>0</v>
      </c>
      <c r="H48" s="18">
        <v>0</v>
      </c>
      <c r="I48" s="18">
        <v>316992</v>
      </c>
      <c r="J48" s="18">
        <v>316992</v>
      </c>
      <c r="K48" s="18">
        <v>0</v>
      </c>
      <c r="L48" s="18">
        <v>0</v>
      </c>
      <c r="M48" s="18">
        <v>0</v>
      </c>
      <c r="N48" s="696">
        <v>0</v>
      </c>
    </row>
    <row r="49" spans="1:14" ht="17.25" customHeight="1">
      <c r="A49" s="489">
        <v>331</v>
      </c>
      <c r="B49" s="504" t="s">
        <v>2</v>
      </c>
      <c r="C49" s="995">
        <v>0</v>
      </c>
      <c r="D49" s="17">
        <v>0</v>
      </c>
      <c r="E49" s="17">
        <v>0</v>
      </c>
      <c r="F49" s="17">
        <v>0</v>
      </c>
      <c r="G49" s="17">
        <v>0</v>
      </c>
      <c r="H49" s="17">
        <v>0</v>
      </c>
      <c r="I49" s="17">
        <v>316992</v>
      </c>
      <c r="J49" s="17">
        <v>316992</v>
      </c>
      <c r="K49" s="17">
        <v>0</v>
      </c>
      <c r="L49" s="17">
        <v>0</v>
      </c>
      <c r="M49" s="17">
        <v>0</v>
      </c>
      <c r="N49" s="702">
        <v>0</v>
      </c>
    </row>
    <row r="50" spans="1:14" ht="17.25" customHeight="1" thickBot="1">
      <c r="A50" s="496">
        <v>332</v>
      </c>
      <c r="B50" s="507" t="s">
        <v>1</v>
      </c>
      <c r="C50" s="999">
        <v>0</v>
      </c>
      <c r="D50" s="982">
        <v>0</v>
      </c>
      <c r="E50" s="982">
        <v>0</v>
      </c>
      <c r="F50" s="982">
        <v>0</v>
      </c>
      <c r="G50" s="982">
        <v>0</v>
      </c>
      <c r="H50" s="982">
        <v>0</v>
      </c>
      <c r="I50" s="982">
        <v>0</v>
      </c>
      <c r="J50" s="982">
        <v>0</v>
      </c>
      <c r="K50" s="982">
        <v>0</v>
      </c>
      <c r="L50" s="982">
        <v>0</v>
      </c>
      <c r="M50" s="982">
        <v>0</v>
      </c>
      <c r="N50" s="983">
        <v>0</v>
      </c>
    </row>
    <row r="51" spans="1:14" ht="17.25" customHeight="1">
      <c r="A51" s="474" t="s">
        <v>0</v>
      </c>
      <c r="B51" s="478"/>
      <c r="C51" s="479"/>
      <c r="D51" s="479"/>
      <c r="E51" s="479"/>
      <c r="F51" s="479"/>
      <c r="G51" s="479"/>
      <c r="H51" s="479"/>
      <c r="I51" s="479"/>
      <c r="J51" s="479"/>
      <c r="K51" s="479"/>
      <c r="L51" s="479"/>
      <c r="M51" s="479"/>
      <c r="N51" s="479"/>
    </row>
    <row r="52" spans="1:14">
      <c r="A52" s="510"/>
      <c r="B52" s="464"/>
      <c r="C52" s="464"/>
      <c r="D52" s="623"/>
      <c r="E52" s="623"/>
      <c r="F52" s="623"/>
      <c r="G52" s="623"/>
      <c r="H52" s="623"/>
      <c r="I52" s="623"/>
      <c r="J52" s="623"/>
      <c r="K52" s="623"/>
      <c r="L52" s="623"/>
      <c r="M52" s="623"/>
      <c r="N52" s="464"/>
    </row>
  </sheetData>
  <mergeCells count="13">
    <mergeCell ref="N3:N4"/>
    <mergeCell ref="B3:B4"/>
    <mergeCell ref="C3:C4"/>
    <mergeCell ref="D3:D4"/>
    <mergeCell ref="E3:E4"/>
    <mergeCell ref="L3:L4"/>
    <mergeCell ref="M3:M4"/>
    <mergeCell ref="F3:F4"/>
    <mergeCell ref="G3:G4"/>
    <mergeCell ref="J3:J4"/>
    <mergeCell ref="H3:H4"/>
    <mergeCell ref="I3:I4"/>
    <mergeCell ref="K3:K4"/>
  </mergeCells>
  <pageMargins left="0.70866141732283472" right="0.70866141732283472" top="0.74803149606299213" bottom="0.74803149606299213" header="0.31496062992125984" footer="0.31496062992125984"/>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I53"/>
  <sheetViews>
    <sheetView view="pageBreakPreview" zoomScale="85" zoomScaleNormal="55" zoomScaleSheetLayoutView="85" workbookViewId="0">
      <pane xSplit="2" ySplit="4" topLeftCell="C5" activePane="bottomRight" state="frozen"/>
      <selection activeCell="E6" sqref="E6:I65"/>
      <selection pane="topRight" activeCell="E6" sqref="E6:I65"/>
      <selection pane="bottomLeft" activeCell="E6" sqref="E6:I65"/>
      <selection pane="bottomRight"/>
    </sheetView>
  </sheetViews>
  <sheetFormatPr defaultRowHeight="15"/>
  <cols>
    <col min="1" max="1" width="6.5703125" customWidth="1"/>
    <col min="2" max="2" width="62.42578125" customWidth="1"/>
    <col min="3" max="9" width="21.28515625" customWidth="1"/>
  </cols>
  <sheetData>
    <row r="1" spans="1:9" ht="15.75">
      <c r="A1" s="518" t="s">
        <v>487</v>
      </c>
      <c r="B1" s="515"/>
      <c r="C1" s="512"/>
      <c r="D1" s="512"/>
      <c r="E1" s="512"/>
      <c r="F1" s="512"/>
      <c r="G1" s="512"/>
      <c r="H1" s="512"/>
      <c r="I1" s="512"/>
    </row>
    <row r="2" spans="1:9" ht="15.75" thickBot="1">
      <c r="A2" s="522"/>
      <c r="B2" s="519"/>
      <c r="C2" s="517"/>
      <c r="D2" s="517"/>
      <c r="E2" s="517"/>
      <c r="F2" s="517"/>
      <c r="G2" s="517"/>
      <c r="H2" s="517"/>
      <c r="I2" s="517"/>
    </row>
    <row r="3" spans="1:9">
      <c r="A3" s="513"/>
      <c r="B3" s="1052" t="s">
        <v>47</v>
      </c>
      <c r="C3" s="1073">
        <v>2005</v>
      </c>
      <c r="D3" s="1073">
        <v>2006</v>
      </c>
      <c r="E3" s="1073">
        <v>2007</v>
      </c>
      <c r="F3" s="1069" t="s">
        <v>403</v>
      </c>
      <c r="G3" s="1069" t="s">
        <v>404</v>
      </c>
      <c r="H3" s="1069" t="s">
        <v>405</v>
      </c>
      <c r="I3" s="1071" t="s">
        <v>406</v>
      </c>
    </row>
    <row r="4" spans="1:9" ht="15.75" thickBot="1">
      <c r="A4" s="514"/>
      <c r="B4" s="1053"/>
      <c r="C4" s="1074"/>
      <c r="D4" s="1074"/>
      <c r="E4" s="1074"/>
      <c r="F4" s="1070"/>
      <c r="G4" s="1070"/>
      <c r="H4" s="1070"/>
      <c r="I4" s="1072"/>
    </row>
    <row r="5" spans="1:9" ht="12" customHeight="1">
      <c r="A5" s="520"/>
      <c r="B5" s="526"/>
      <c r="C5" s="521"/>
      <c r="D5" s="521"/>
      <c r="E5" s="521"/>
      <c r="F5" s="521"/>
      <c r="G5" s="521"/>
      <c r="H5" s="521"/>
      <c r="I5" s="523"/>
    </row>
    <row r="6" spans="1:9" ht="16.5" customHeight="1">
      <c r="A6" s="527">
        <v>1</v>
      </c>
      <c r="B6" s="528" t="s">
        <v>71</v>
      </c>
      <c r="C6" s="977">
        <v>2547003</v>
      </c>
      <c r="D6" s="977">
        <v>2721483</v>
      </c>
      <c r="E6" s="977">
        <v>4391205</v>
      </c>
      <c r="F6" s="977">
        <v>554476</v>
      </c>
      <c r="G6" s="977">
        <v>729978</v>
      </c>
      <c r="H6" s="977">
        <v>981840</v>
      </c>
      <c r="I6" s="696">
        <v>2124911</v>
      </c>
    </row>
    <row r="7" spans="1:9" ht="16.5" customHeight="1">
      <c r="A7" s="530">
        <v>11</v>
      </c>
      <c r="B7" s="529" t="s">
        <v>40</v>
      </c>
      <c r="C7" s="1000">
        <v>1380753</v>
      </c>
      <c r="D7" s="1000">
        <v>0</v>
      </c>
      <c r="E7" s="1000">
        <v>0</v>
      </c>
      <c r="F7" s="977">
        <v>0</v>
      </c>
      <c r="G7" s="977">
        <v>0</v>
      </c>
      <c r="H7" s="977">
        <v>0</v>
      </c>
      <c r="I7" s="696">
        <v>0</v>
      </c>
    </row>
    <row r="8" spans="1:9" ht="16.5" customHeight="1">
      <c r="A8" s="533">
        <v>1142</v>
      </c>
      <c r="B8" s="558" t="s">
        <v>63</v>
      </c>
      <c r="C8" s="1001">
        <v>1380753</v>
      </c>
      <c r="D8" s="1001">
        <v>0</v>
      </c>
      <c r="E8" s="1001">
        <v>0</v>
      </c>
      <c r="F8" s="994">
        <v>0</v>
      </c>
      <c r="G8" s="994">
        <v>0</v>
      </c>
      <c r="H8" s="994">
        <v>0</v>
      </c>
      <c r="I8" s="702">
        <v>0</v>
      </c>
    </row>
    <row r="9" spans="1:9" ht="16.5" customHeight="1">
      <c r="A9" s="532">
        <v>12</v>
      </c>
      <c r="B9" s="535" t="s">
        <v>39</v>
      </c>
      <c r="C9" s="1000">
        <v>0</v>
      </c>
      <c r="D9" s="1000">
        <v>0</v>
      </c>
      <c r="E9" s="1000">
        <v>0</v>
      </c>
      <c r="F9" s="977">
        <v>0</v>
      </c>
      <c r="G9" s="977">
        <v>0</v>
      </c>
      <c r="H9" s="977">
        <v>0</v>
      </c>
      <c r="I9" s="696">
        <v>0</v>
      </c>
    </row>
    <row r="10" spans="1:9" ht="16.5" customHeight="1">
      <c r="A10" s="530">
        <v>13</v>
      </c>
      <c r="B10" s="531" t="s">
        <v>38</v>
      </c>
      <c r="C10" s="1000">
        <v>0</v>
      </c>
      <c r="D10" s="1000">
        <v>1450358</v>
      </c>
      <c r="E10" s="1000">
        <v>3015869</v>
      </c>
      <c r="F10" s="1000">
        <v>316773</v>
      </c>
      <c r="G10" s="1000">
        <v>374169</v>
      </c>
      <c r="H10" s="1000">
        <v>450041</v>
      </c>
      <c r="I10" s="697">
        <v>1874886</v>
      </c>
    </row>
    <row r="11" spans="1:9" ht="16.5" customHeight="1">
      <c r="A11" s="533">
        <v>131</v>
      </c>
      <c r="B11" s="559" t="s">
        <v>37</v>
      </c>
      <c r="C11" s="1001">
        <v>0</v>
      </c>
      <c r="D11" s="1001">
        <v>0</v>
      </c>
      <c r="E11" s="1001">
        <v>0</v>
      </c>
      <c r="F11" s="994">
        <v>0</v>
      </c>
      <c r="G11" s="994">
        <v>0</v>
      </c>
      <c r="H11" s="994">
        <v>0</v>
      </c>
      <c r="I11" s="702">
        <v>0</v>
      </c>
    </row>
    <row r="12" spans="1:9" ht="16.5" customHeight="1">
      <c r="A12" s="533">
        <v>132</v>
      </c>
      <c r="B12" s="559" t="s">
        <v>36</v>
      </c>
      <c r="C12" s="1001">
        <v>0</v>
      </c>
      <c r="D12" s="1001">
        <v>0</v>
      </c>
      <c r="E12" s="1001">
        <v>0</v>
      </c>
      <c r="F12" s="994">
        <v>0</v>
      </c>
      <c r="G12" s="994">
        <v>0</v>
      </c>
      <c r="H12" s="994">
        <v>0</v>
      </c>
      <c r="I12" s="702">
        <v>0</v>
      </c>
    </row>
    <row r="13" spans="1:9" ht="16.5" customHeight="1">
      <c r="A13" s="533">
        <v>133</v>
      </c>
      <c r="B13" s="562" t="s">
        <v>35</v>
      </c>
      <c r="C13" s="1001">
        <v>0</v>
      </c>
      <c r="D13" s="1001">
        <v>1450358</v>
      </c>
      <c r="E13" s="1001">
        <v>3015869</v>
      </c>
      <c r="F13" s="994">
        <v>316773</v>
      </c>
      <c r="G13" s="994">
        <v>374169</v>
      </c>
      <c r="H13" s="994">
        <v>450041</v>
      </c>
      <c r="I13" s="702">
        <v>1874886</v>
      </c>
    </row>
    <row r="14" spans="1:9" ht="16.5" customHeight="1">
      <c r="A14" s="533">
        <v>1331</v>
      </c>
      <c r="B14" s="563" t="s">
        <v>34</v>
      </c>
      <c r="C14" s="1001">
        <v>0</v>
      </c>
      <c r="D14" s="1001">
        <v>0</v>
      </c>
      <c r="E14" s="1001">
        <v>0</v>
      </c>
      <c r="F14" s="994">
        <v>0</v>
      </c>
      <c r="G14" s="994">
        <v>0</v>
      </c>
      <c r="H14" s="994">
        <v>0</v>
      </c>
      <c r="I14" s="702">
        <v>0</v>
      </c>
    </row>
    <row r="15" spans="1:9" ht="16.5" customHeight="1">
      <c r="A15" s="533">
        <v>1332</v>
      </c>
      <c r="B15" s="558" t="s">
        <v>33</v>
      </c>
      <c r="C15" s="1001">
        <v>0</v>
      </c>
      <c r="D15" s="1001">
        <v>1450358</v>
      </c>
      <c r="E15" s="1001">
        <v>3015869</v>
      </c>
      <c r="F15" s="994">
        <v>316773</v>
      </c>
      <c r="G15" s="994">
        <v>374169</v>
      </c>
      <c r="H15" s="994">
        <v>450041</v>
      </c>
      <c r="I15" s="702">
        <v>1874886</v>
      </c>
    </row>
    <row r="16" spans="1:9" ht="16.5" customHeight="1">
      <c r="A16" s="530">
        <v>14</v>
      </c>
      <c r="B16" s="531" t="s">
        <v>32</v>
      </c>
      <c r="C16" s="1000">
        <v>1166250</v>
      </c>
      <c r="D16" s="1000">
        <v>1271125</v>
      </c>
      <c r="E16" s="1000">
        <v>1375336</v>
      </c>
      <c r="F16" s="977">
        <v>237703</v>
      </c>
      <c r="G16" s="977">
        <v>355809</v>
      </c>
      <c r="H16" s="977">
        <v>531799</v>
      </c>
      <c r="I16" s="696">
        <v>250025</v>
      </c>
    </row>
    <row r="17" spans="1:9" ht="12" customHeight="1">
      <c r="A17" s="537"/>
      <c r="B17" s="534"/>
      <c r="C17" s="1002"/>
      <c r="D17" s="1002"/>
      <c r="E17" s="1002"/>
      <c r="F17" s="977"/>
      <c r="G17" s="977"/>
      <c r="H17" s="977"/>
      <c r="I17" s="696"/>
    </row>
    <row r="18" spans="1:9" ht="16.5" customHeight="1">
      <c r="A18" s="527">
        <v>2</v>
      </c>
      <c r="B18" s="528" t="s">
        <v>31</v>
      </c>
      <c r="C18" s="977">
        <v>1088687</v>
      </c>
      <c r="D18" s="977">
        <v>1574490</v>
      </c>
      <c r="E18" s="977">
        <v>1982632</v>
      </c>
      <c r="F18" s="977">
        <v>343052</v>
      </c>
      <c r="G18" s="977">
        <v>514269</v>
      </c>
      <c r="H18" s="977">
        <v>343805</v>
      </c>
      <c r="I18" s="696">
        <v>781506</v>
      </c>
    </row>
    <row r="19" spans="1:9" ht="16.5" customHeight="1">
      <c r="A19" s="530">
        <v>21</v>
      </c>
      <c r="B19" s="529" t="s">
        <v>30</v>
      </c>
      <c r="C19" s="1000">
        <v>289866</v>
      </c>
      <c r="D19" s="1000">
        <v>320097</v>
      </c>
      <c r="E19" s="1000">
        <v>354412</v>
      </c>
      <c r="F19" s="977">
        <v>82595</v>
      </c>
      <c r="G19" s="977">
        <v>83694</v>
      </c>
      <c r="H19" s="977">
        <v>98706</v>
      </c>
      <c r="I19" s="696">
        <v>89417</v>
      </c>
    </row>
    <row r="20" spans="1:9" ht="16.5" customHeight="1">
      <c r="A20" s="533">
        <v>211</v>
      </c>
      <c r="B20" s="559" t="s">
        <v>29</v>
      </c>
      <c r="C20" s="1001">
        <v>250374</v>
      </c>
      <c r="D20" s="1001">
        <v>276180</v>
      </c>
      <c r="E20" s="1001">
        <v>305329</v>
      </c>
      <c r="F20" s="994">
        <v>71317</v>
      </c>
      <c r="G20" s="994">
        <v>72044</v>
      </c>
      <c r="H20" s="994">
        <v>84598</v>
      </c>
      <c r="I20" s="702">
        <v>77370</v>
      </c>
    </row>
    <row r="21" spans="1:9" ht="16.5" customHeight="1">
      <c r="A21" s="533">
        <v>212</v>
      </c>
      <c r="B21" s="559" t="s">
        <v>28</v>
      </c>
      <c r="C21" s="1001">
        <v>39492</v>
      </c>
      <c r="D21" s="1001">
        <v>43917</v>
      </c>
      <c r="E21" s="1001">
        <v>49083</v>
      </c>
      <c r="F21" s="994">
        <v>11278</v>
      </c>
      <c r="G21" s="994">
        <v>11650</v>
      </c>
      <c r="H21" s="994">
        <v>14108</v>
      </c>
      <c r="I21" s="702">
        <v>12047</v>
      </c>
    </row>
    <row r="22" spans="1:9" ht="16.5" customHeight="1">
      <c r="A22" s="530">
        <v>22</v>
      </c>
      <c r="B22" s="531" t="s">
        <v>27</v>
      </c>
      <c r="C22" s="1000">
        <v>314534</v>
      </c>
      <c r="D22" s="1000">
        <v>301452</v>
      </c>
      <c r="E22" s="1000">
        <v>326437</v>
      </c>
      <c r="F22" s="977">
        <v>63067</v>
      </c>
      <c r="G22" s="977">
        <v>100011</v>
      </c>
      <c r="H22" s="977">
        <v>82947</v>
      </c>
      <c r="I22" s="696">
        <v>80412</v>
      </c>
    </row>
    <row r="23" spans="1:9" ht="16.5" customHeight="1">
      <c r="A23" s="530">
        <v>24</v>
      </c>
      <c r="B23" s="531" t="s">
        <v>26</v>
      </c>
      <c r="C23" s="1000">
        <v>445185</v>
      </c>
      <c r="D23" s="1000">
        <v>589173</v>
      </c>
      <c r="E23" s="1000">
        <v>787824</v>
      </c>
      <c r="F23" s="977">
        <v>116150</v>
      </c>
      <c r="G23" s="977">
        <v>280254</v>
      </c>
      <c r="H23" s="977">
        <v>74985</v>
      </c>
      <c r="I23" s="696">
        <v>316435</v>
      </c>
    </row>
    <row r="24" spans="1:9" ht="16.5" customHeight="1">
      <c r="A24" s="530">
        <v>25</v>
      </c>
      <c r="B24" s="531" t="s">
        <v>25</v>
      </c>
      <c r="C24" s="1000">
        <v>0</v>
      </c>
      <c r="D24" s="1000">
        <v>0</v>
      </c>
      <c r="E24" s="1000">
        <v>0</v>
      </c>
      <c r="F24" s="977">
        <v>0</v>
      </c>
      <c r="G24" s="977">
        <v>0</v>
      </c>
      <c r="H24" s="977">
        <v>0</v>
      </c>
      <c r="I24" s="696">
        <v>0</v>
      </c>
    </row>
    <row r="25" spans="1:9" ht="16.5" customHeight="1">
      <c r="A25" s="530">
        <v>26</v>
      </c>
      <c r="B25" s="531" t="s">
        <v>24</v>
      </c>
      <c r="C25" s="1000">
        <v>3610</v>
      </c>
      <c r="D25" s="1000">
        <v>301777</v>
      </c>
      <c r="E25" s="1000">
        <v>474244</v>
      </c>
      <c r="F25" s="977">
        <v>68561.7</v>
      </c>
      <c r="G25" s="977">
        <v>48619.9</v>
      </c>
      <c r="H25" s="977">
        <v>82062.399999999994</v>
      </c>
      <c r="I25" s="696">
        <v>275000</v>
      </c>
    </row>
    <row r="26" spans="1:9" ht="16.5" customHeight="1">
      <c r="A26" s="530">
        <v>27</v>
      </c>
      <c r="B26" s="531" t="s">
        <v>23</v>
      </c>
      <c r="C26" s="1000">
        <v>0</v>
      </c>
      <c r="D26" s="1000">
        <v>0</v>
      </c>
      <c r="E26" s="1000">
        <v>0</v>
      </c>
      <c r="F26" s="977">
        <v>0</v>
      </c>
      <c r="G26" s="977">
        <v>0</v>
      </c>
      <c r="H26" s="977">
        <v>0</v>
      </c>
      <c r="I26" s="696">
        <v>0</v>
      </c>
    </row>
    <row r="27" spans="1:9" ht="16.5" customHeight="1">
      <c r="A27" s="530">
        <v>28</v>
      </c>
      <c r="B27" s="531" t="s">
        <v>22</v>
      </c>
      <c r="C27" s="1000">
        <v>35492</v>
      </c>
      <c r="D27" s="1000">
        <v>61991</v>
      </c>
      <c r="E27" s="1000">
        <v>39715</v>
      </c>
      <c r="F27" s="977">
        <v>12678.3</v>
      </c>
      <c r="G27" s="977">
        <v>1690.1</v>
      </c>
      <c r="H27" s="977">
        <v>5104.6000000000004</v>
      </c>
      <c r="I27" s="696">
        <v>20242</v>
      </c>
    </row>
    <row r="28" spans="1:9" ht="12" customHeight="1">
      <c r="A28" s="530"/>
      <c r="B28" s="531"/>
      <c r="C28" s="1002"/>
      <c r="D28" s="1002"/>
      <c r="E28" s="1002"/>
      <c r="F28" s="977"/>
      <c r="G28" s="977"/>
      <c r="H28" s="977"/>
      <c r="I28" s="696"/>
    </row>
    <row r="29" spans="1:9" ht="16.5" customHeight="1">
      <c r="A29" s="538"/>
      <c r="B29" s="539" t="s">
        <v>407</v>
      </c>
      <c r="C29" s="12">
        <v>1458316</v>
      </c>
      <c r="D29" s="12">
        <v>1146993</v>
      </c>
      <c r="E29" s="12">
        <v>2408573</v>
      </c>
      <c r="F29" s="12">
        <v>211424</v>
      </c>
      <c r="G29" s="12">
        <v>215709</v>
      </c>
      <c r="H29" s="12">
        <v>638035</v>
      </c>
      <c r="I29" s="700">
        <v>1343405</v>
      </c>
    </row>
    <row r="30" spans="1:9" ht="12" customHeight="1">
      <c r="A30" s="540"/>
      <c r="B30" s="541"/>
      <c r="C30" s="1003"/>
      <c r="D30" s="1003"/>
      <c r="E30" s="1003"/>
      <c r="F30" s="977"/>
      <c r="G30" s="977"/>
      <c r="H30" s="977"/>
      <c r="I30" s="696"/>
    </row>
    <row r="31" spans="1:9" ht="16.5" customHeight="1">
      <c r="A31" s="524">
        <v>31</v>
      </c>
      <c r="B31" s="546" t="s">
        <v>418</v>
      </c>
      <c r="C31" s="977">
        <v>3942727</v>
      </c>
      <c r="D31" s="977">
        <v>2949761</v>
      </c>
      <c r="E31" s="977">
        <v>3369269</v>
      </c>
      <c r="F31" s="977">
        <v>582659</v>
      </c>
      <c r="G31" s="977">
        <v>823712</v>
      </c>
      <c r="H31" s="977">
        <v>1003657</v>
      </c>
      <c r="I31" s="696">
        <v>959241</v>
      </c>
    </row>
    <row r="32" spans="1:9" ht="16.5" customHeight="1">
      <c r="A32" s="525" t="s">
        <v>20</v>
      </c>
      <c r="B32" s="560" t="s">
        <v>19</v>
      </c>
      <c r="C32" s="1001">
        <v>3942727</v>
      </c>
      <c r="D32" s="1001">
        <v>3249761</v>
      </c>
      <c r="E32" s="1001">
        <v>3386216</v>
      </c>
      <c r="F32" s="994">
        <v>595911</v>
      </c>
      <c r="G32" s="994">
        <v>823712</v>
      </c>
      <c r="H32" s="994">
        <v>1003657</v>
      </c>
      <c r="I32" s="702">
        <v>962936</v>
      </c>
    </row>
    <row r="33" spans="1:9" ht="16.5" customHeight="1">
      <c r="A33" s="525" t="s">
        <v>18</v>
      </c>
      <c r="B33" s="560" t="s">
        <v>17</v>
      </c>
      <c r="C33" s="1001">
        <v>0</v>
      </c>
      <c r="D33" s="1001">
        <v>300000</v>
      </c>
      <c r="E33" s="1001">
        <v>16947</v>
      </c>
      <c r="F33" s="994">
        <v>13252</v>
      </c>
      <c r="G33" s="994">
        <v>0</v>
      </c>
      <c r="H33" s="994">
        <v>0</v>
      </c>
      <c r="I33" s="702">
        <v>3695</v>
      </c>
    </row>
    <row r="34" spans="1:9" ht="16.5" customHeight="1">
      <c r="A34" s="542">
        <v>311</v>
      </c>
      <c r="B34" s="558" t="s">
        <v>16</v>
      </c>
      <c r="C34" s="1001">
        <v>3825950</v>
      </c>
      <c r="D34" s="1001">
        <v>2748525</v>
      </c>
      <c r="E34" s="1001">
        <v>3240471</v>
      </c>
      <c r="F34" s="994">
        <v>548763</v>
      </c>
      <c r="G34" s="994">
        <v>787927</v>
      </c>
      <c r="H34" s="994">
        <v>915816</v>
      </c>
      <c r="I34" s="702">
        <v>987965</v>
      </c>
    </row>
    <row r="35" spans="1:9" ht="16.5" customHeight="1">
      <c r="A35" s="544" t="s">
        <v>15</v>
      </c>
      <c r="B35" s="561" t="s">
        <v>14</v>
      </c>
      <c r="C35" s="1001">
        <v>3825950</v>
      </c>
      <c r="D35" s="1001">
        <v>3048525</v>
      </c>
      <c r="E35" s="1001">
        <v>3257418</v>
      </c>
      <c r="F35" s="994">
        <v>562015</v>
      </c>
      <c r="G35" s="994">
        <v>787927</v>
      </c>
      <c r="H35" s="994">
        <v>915816</v>
      </c>
      <c r="I35" s="702">
        <v>991660</v>
      </c>
    </row>
    <row r="36" spans="1:9" ht="16.5" customHeight="1">
      <c r="A36" s="544" t="s">
        <v>13</v>
      </c>
      <c r="B36" s="561" t="s">
        <v>12</v>
      </c>
      <c r="C36" s="1001">
        <v>0</v>
      </c>
      <c r="D36" s="1001">
        <v>300000</v>
      </c>
      <c r="E36" s="1001">
        <v>16947</v>
      </c>
      <c r="F36" s="994">
        <v>13252</v>
      </c>
      <c r="G36" s="994">
        <v>0</v>
      </c>
      <c r="H36" s="994">
        <v>0</v>
      </c>
      <c r="I36" s="702">
        <v>3695</v>
      </c>
    </row>
    <row r="37" spans="1:9" ht="16.5" customHeight="1">
      <c r="A37" s="543">
        <v>314</v>
      </c>
      <c r="B37" s="557" t="s">
        <v>11</v>
      </c>
      <c r="C37" s="994">
        <v>116777</v>
      </c>
      <c r="D37" s="994">
        <v>201236</v>
      </c>
      <c r="E37" s="994">
        <v>128798</v>
      </c>
      <c r="F37" s="994">
        <v>33896</v>
      </c>
      <c r="G37" s="994">
        <v>35785</v>
      </c>
      <c r="H37" s="994">
        <v>87841</v>
      </c>
      <c r="I37" s="702">
        <v>-28724</v>
      </c>
    </row>
    <row r="38" spans="1:9" ht="16.5" customHeight="1">
      <c r="A38" s="544" t="s">
        <v>10</v>
      </c>
      <c r="B38" s="561" t="s">
        <v>9</v>
      </c>
      <c r="C38" s="994">
        <v>116777</v>
      </c>
      <c r="D38" s="994">
        <v>201236</v>
      </c>
      <c r="E38" s="994">
        <v>128798</v>
      </c>
      <c r="F38" s="994">
        <v>33896</v>
      </c>
      <c r="G38" s="994">
        <v>35785</v>
      </c>
      <c r="H38" s="994">
        <v>87841</v>
      </c>
      <c r="I38" s="702">
        <v>-28724</v>
      </c>
    </row>
    <row r="39" spans="1:9" ht="16.5" customHeight="1">
      <c r="A39" s="544" t="s">
        <v>8</v>
      </c>
      <c r="B39" s="561" t="s">
        <v>7</v>
      </c>
      <c r="C39" s="994">
        <v>0</v>
      </c>
      <c r="D39" s="994">
        <v>0</v>
      </c>
      <c r="E39" s="994">
        <v>0</v>
      </c>
      <c r="F39" s="994">
        <v>0</v>
      </c>
      <c r="G39" s="994">
        <v>0</v>
      </c>
      <c r="H39" s="994">
        <v>0</v>
      </c>
      <c r="I39" s="702">
        <v>0</v>
      </c>
    </row>
    <row r="40" spans="1:9" ht="12" customHeight="1">
      <c r="A40" s="542"/>
      <c r="B40" s="536"/>
      <c r="C40" s="1002"/>
      <c r="D40" s="1002"/>
      <c r="E40" s="1002"/>
      <c r="F40" s="977"/>
      <c r="G40" s="977"/>
      <c r="H40" s="977"/>
      <c r="I40" s="696"/>
    </row>
    <row r="41" spans="1:9" ht="16.5" customHeight="1">
      <c r="A41" s="545"/>
      <c r="B41" s="539" t="s">
        <v>53</v>
      </c>
      <c r="C41" s="12">
        <v>-2484411</v>
      </c>
      <c r="D41" s="12">
        <v>-1802768</v>
      </c>
      <c r="E41" s="12">
        <v>-960696</v>
      </c>
      <c r="F41" s="12">
        <v>-371235</v>
      </c>
      <c r="G41" s="12">
        <v>-608003</v>
      </c>
      <c r="H41" s="12">
        <v>-365622</v>
      </c>
      <c r="I41" s="700">
        <v>384164</v>
      </c>
    </row>
    <row r="42" spans="1:9" ht="12" customHeight="1">
      <c r="A42" s="543"/>
      <c r="B42" s="554"/>
      <c r="C42" s="1003"/>
      <c r="D42" s="1003"/>
      <c r="E42" s="1003"/>
      <c r="F42" s="977"/>
      <c r="G42" s="977"/>
      <c r="H42" s="977"/>
      <c r="I42" s="696"/>
    </row>
    <row r="43" spans="1:9" ht="16.5" customHeight="1">
      <c r="A43" s="553"/>
      <c r="B43" s="539" t="s">
        <v>5</v>
      </c>
      <c r="C43" s="12">
        <v>2484411</v>
      </c>
      <c r="D43" s="12">
        <v>1802768</v>
      </c>
      <c r="E43" s="12">
        <v>960696</v>
      </c>
      <c r="F43" s="12">
        <v>371235</v>
      </c>
      <c r="G43" s="12">
        <v>608003</v>
      </c>
      <c r="H43" s="12">
        <v>365622</v>
      </c>
      <c r="I43" s="700">
        <v>-384164</v>
      </c>
    </row>
    <row r="44" spans="1:9" ht="12" customHeight="1">
      <c r="A44" s="547"/>
      <c r="B44" s="548"/>
      <c r="C44" s="1000"/>
      <c r="D44" s="1000"/>
      <c r="E44" s="1000"/>
      <c r="F44" s="977"/>
      <c r="G44" s="977"/>
      <c r="H44" s="977"/>
      <c r="I44" s="696"/>
    </row>
    <row r="45" spans="1:9" ht="16.5" customHeight="1">
      <c r="A45" s="547">
        <v>32</v>
      </c>
      <c r="B45" s="548" t="s">
        <v>4</v>
      </c>
      <c r="C45" s="1000">
        <v>-42758</v>
      </c>
      <c r="D45" s="1000">
        <v>248366</v>
      </c>
      <c r="E45" s="1000">
        <v>289126</v>
      </c>
      <c r="F45" s="977">
        <v>-234657</v>
      </c>
      <c r="G45" s="977">
        <v>101490</v>
      </c>
      <c r="H45" s="977">
        <v>-43950</v>
      </c>
      <c r="I45" s="696">
        <v>466243</v>
      </c>
    </row>
    <row r="46" spans="1:9" ht="16.5" customHeight="1">
      <c r="A46" s="542">
        <v>321</v>
      </c>
      <c r="B46" s="563" t="s">
        <v>2</v>
      </c>
      <c r="C46" s="1001">
        <v>-42758</v>
      </c>
      <c r="D46" s="1001">
        <v>248366</v>
      </c>
      <c r="E46" s="1001">
        <v>289126</v>
      </c>
      <c r="F46" s="994">
        <v>-234657</v>
      </c>
      <c r="G46" s="994">
        <v>101490</v>
      </c>
      <c r="H46" s="994">
        <v>-43950</v>
      </c>
      <c r="I46" s="702">
        <v>466243</v>
      </c>
    </row>
    <row r="47" spans="1:9" ht="16.5" customHeight="1">
      <c r="A47" s="542">
        <v>322</v>
      </c>
      <c r="B47" s="563" t="s">
        <v>1</v>
      </c>
      <c r="C47" s="1001">
        <v>0</v>
      </c>
      <c r="D47" s="1001">
        <v>0</v>
      </c>
      <c r="E47" s="1001">
        <v>0</v>
      </c>
      <c r="F47" s="994">
        <v>0</v>
      </c>
      <c r="G47" s="994">
        <v>0</v>
      </c>
      <c r="H47" s="994">
        <v>0</v>
      </c>
      <c r="I47" s="702">
        <v>0</v>
      </c>
    </row>
    <row r="48" spans="1:9" ht="12" customHeight="1">
      <c r="A48" s="549"/>
      <c r="B48" s="550"/>
      <c r="C48" s="994"/>
      <c r="D48" s="994"/>
      <c r="E48" s="994"/>
      <c r="F48" s="994"/>
      <c r="G48" s="994"/>
      <c r="H48" s="994"/>
      <c r="I48" s="702"/>
    </row>
    <row r="49" spans="1:9" ht="16.5" customHeight="1">
      <c r="A49" s="547">
        <v>33</v>
      </c>
      <c r="B49" s="551" t="s">
        <v>3</v>
      </c>
      <c r="C49" s="1000">
        <v>2441653</v>
      </c>
      <c r="D49" s="1000">
        <v>2051134</v>
      </c>
      <c r="E49" s="1000">
        <v>1249822</v>
      </c>
      <c r="F49" s="977">
        <v>136578</v>
      </c>
      <c r="G49" s="977">
        <v>709493</v>
      </c>
      <c r="H49" s="977">
        <v>321672</v>
      </c>
      <c r="I49" s="696">
        <v>82079</v>
      </c>
    </row>
    <row r="50" spans="1:9" ht="16.5" customHeight="1">
      <c r="A50" s="542">
        <v>331</v>
      </c>
      <c r="B50" s="563" t="s">
        <v>2</v>
      </c>
      <c r="C50" s="1001">
        <v>1698272</v>
      </c>
      <c r="D50" s="1001">
        <v>1758422</v>
      </c>
      <c r="E50" s="1001">
        <v>-87997</v>
      </c>
      <c r="F50" s="994">
        <v>220507</v>
      </c>
      <c r="G50" s="994">
        <v>221496</v>
      </c>
      <c r="H50" s="994">
        <v>0</v>
      </c>
      <c r="I50" s="702">
        <v>-530000</v>
      </c>
    </row>
    <row r="51" spans="1:9" ht="16.5" customHeight="1" thickBot="1">
      <c r="A51" s="552">
        <v>332</v>
      </c>
      <c r="B51" s="564" t="s">
        <v>1</v>
      </c>
      <c r="C51" s="1004">
        <v>743381</v>
      </c>
      <c r="D51" s="1004">
        <v>292712</v>
      </c>
      <c r="E51" s="1004">
        <v>1337819</v>
      </c>
      <c r="F51" s="1005">
        <v>-83929</v>
      </c>
      <c r="G51" s="1005">
        <v>487997</v>
      </c>
      <c r="H51" s="1005">
        <v>321672</v>
      </c>
      <c r="I51" s="983">
        <v>612079</v>
      </c>
    </row>
    <row r="52" spans="1:9">
      <c r="A52" s="516" t="s">
        <v>0</v>
      </c>
      <c r="B52" s="511"/>
      <c r="C52" s="511"/>
      <c r="D52" s="511"/>
      <c r="E52" s="511"/>
      <c r="F52" s="511"/>
      <c r="G52" s="511"/>
      <c r="H52" s="511"/>
      <c r="I52" s="511"/>
    </row>
    <row r="53" spans="1:9">
      <c r="A53" s="565"/>
      <c r="B53" s="511"/>
      <c r="C53" s="511"/>
      <c r="D53" s="511"/>
      <c r="E53" s="511"/>
      <c r="F53" s="511"/>
      <c r="G53" s="511"/>
      <c r="H53" s="511"/>
      <c r="I53" s="511"/>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2"/>
  <sheetViews>
    <sheetView view="pageBreakPreview" zoomScale="85" zoomScaleNormal="70" zoomScaleSheetLayoutView="85" workbookViewId="0">
      <pane xSplit="2" ySplit="4" topLeftCell="C5" activePane="bottomRight" state="frozen"/>
      <selection pane="topRight"/>
      <selection pane="bottomLeft"/>
      <selection pane="bottomRight"/>
    </sheetView>
  </sheetViews>
  <sheetFormatPr defaultRowHeight="15"/>
  <cols>
    <col min="1" max="1" width="6.7109375" customWidth="1"/>
    <col min="2" max="2" width="53" customWidth="1"/>
    <col min="3" max="14" width="13" customWidth="1"/>
  </cols>
  <sheetData>
    <row r="1" spans="1:14" ht="15.75">
      <c r="A1" s="567" t="s">
        <v>488</v>
      </c>
      <c r="B1" s="568"/>
      <c r="C1" s="566"/>
      <c r="D1" s="623"/>
      <c r="E1" s="623"/>
      <c r="F1" s="623"/>
      <c r="G1" s="623"/>
      <c r="H1" s="623"/>
      <c r="I1" s="623"/>
      <c r="J1" s="623"/>
      <c r="K1" s="623"/>
      <c r="L1" s="623"/>
      <c r="M1" s="623"/>
      <c r="N1" s="566"/>
    </row>
    <row r="2" spans="1:14" ht="15.75" thickBot="1">
      <c r="A2" s="570"/>
      <c r="B2" s="568"/>
      <c r="C2" s="568"/>
      <c r="D2" s="624"/>
      <c r="E2" s="624"/>
      <c r="F2" s="624"/>
      <c r="G2" s="624"/>
      <c r="H2" s="624"/>
      <c r="I2" s="624"/>
      <c r="J2" s="624"/>
      <c r="K2" s="624"/>
      <c r="L2" s="624"/>
      <c r="M2" s="624"/>
      <c r="N2" s="568"/>
    </row>
    <row r="3" spans="1:14" ht="15" customHeight="1">
      <c r="A3" s="572"/>
      <c r="B3" s="1067" t="s">
        <v>47</v>
      </c>
      <c r="C3" s="1054" t="s">
        <v>430</v>
      </c>
      <c r="D3" s="1054" t="s">
        <v>475</v>
      </c>
      <c r="E3" s="1054" t="s">
        <v>530</v>
      </c>
      <c r="F3" s="1054" t="s">
        <v>529</v>
      </c>
      <c r="G3" s="1058" t="s">
        <v>562</v>
      </c>
      <c r="H3" s="1058" t="s">
        <v>586</v>
      </c>
      <c r="I3" s="1058" t="s">
        <v>601</v>
      </c>
      <c r="J3" s="1054" t="s">
        <v>603</v>
      </c>
      <c r="K3" s="1054" t="s">
        <v>607</v>
      </c>
      <c r="L3" s="1058" t="s">
        <v>608</v>
      </c>
      <c r="M3" s="1058" t="s">
        <v>609</v>
      </c>
      <c r="N3" s="1056" t="s">
        <v>610</v>
      </c>
    </row>
    <row r="4" spans="1:14" ht="15.75" thickBot="1">
      <c r="A4" s="573"/>
      <c r="B4" s="1068"/>
      <c r="C4" s="1055"/>
      <c r="D4" s="1055"/>
      <c r="E4" s="1055"/>
      <c r="F4" s="1055"/>
      <c r="G4" s="1055"/>
      <c r="H4" s="1055"/>
      <c r="I4" s="1055"/>
      <c r="J4" s="1055"/>
      <c r="K4" s="1055"/>
      <c r="L4" s="1055"/>
      <c r="M4" s="1055"/>
      <c r="N4" s="1057"/>
    </row>
    <row r="5" spans="1:14">
      <c r="A5" s="577"/>
      <c r="B5" s="578"/>
      <c r="C5" s="579"/>
      <c r="D5" s="634"/>
      <c r="E5" s="634"/>
      <c r="F5" s="634"/>
      <c r="G5" s="634"/>
      <c r="H5" s="634"/>
      <c r="I5" s="634"/>
      <c r="J5" s="634"/>
      <c r="K5" s="634"/>
      <c r="L5" s="634"/>
      <c r="M5" s="634"/>
      <c r="N5" s="635"/>
    </row>
    <row r="6" spans="1:14" ht="15.75" customHeight="1">
      <c r="A6" s="582">
        <v>1</v>
      </c>
      <c r="B6" s="583" t="s">
        <v>71</v>
      </c>
      <c r="C6" s="977">
        <v>1439662</v>
      </c>
      <c r="D6" s="18">
        <v>1814362</v>
      </c>
      <c r="E6" s="18">
        <v>1917947</v>
      </c>
      <c r="F6" s="18">
        <v>550898</v>
      </c>
      <c r="G6" s="18">
        <v>470647</v>
      </c>
      <c r="H6" s="18">
        <v>611527</v>
      </c>
      <c r="I6" s="18">
        <v>446250</v>
      </c>
      <c r="J6" s="18">
        <v>2079322</v>
      </c>
      <c r="K6" s="18">
        <v>566131</v>
      </c>
      <c r="L6" s="18">
        <v>306348</v>
      </c>
      <c r="M6" s="18">
        <v>111466</v>
      </c>
      <c r="N6" s="696">
        <v>148317</v>
      </c>
    </row>
    <row r="7" spans="1:14" ht="15.75" customHeight="1">
      <c r="A7" s="584">
        <v>11</v>
      </c>
      <c r="B7" s="583" t="s">
        <v>40</v>
      </c>
      <c r="C7" s="977">
        <v>0</v>
      </c>
      <c r="D7" s="18">
        <v>0</v>
      </c>
      <c r="E7" s="18">
        <v>0</v>
      </c>
      <c r="F7" s="18">
        <v>0</v>
      </c>
      <c r="G7" s="18">
        <v>0</v>
      </c>
      <c r="H7" s="18">
        <v>0</v>
      </c>
      <c r="I7" s="18">
        <v>0</v>
      </c>
      <c r="J7" s="18">
        <v>0</v>
      </c>
      <c r="K7" s="18">
        <v>0</v>
      </c>
      <c r="L7" s="18">
        <v>0</v>
      </c>
      <c r="M7" s="18">
        <v>0</v>
      </c>
      <c r="N7" s="696">
        <v>0</v>
      </c>
    </row>
    <row r="8" spans="1:14" ht="15.75" customHeight="1">
      <c r="A8" s="585">
        <v>12</v>
      </c>
      <c r="B8" s="602" t="s">
        <v>39</v>
      </c>
      <c r="C8" s="977">
        <v>0</v>
      </c>
      <c r="D8" s="18">
        <v>0</v>
      </c>
      <c r="E8" s="18">
        <v>0</v>
      </c>
      <c r="F8" s="18">
        <v>0</v>
      </c>
      <c r="G8" s="18">
        <v>0</v>
      </c>
      <c r="H8" s="18">
        <v>0</v>
      </c>
      <c r="I8" s="18">
        <v>0</v>
      </c>
      <c r="J8" s="18">
        <v>0</v>
      </c>
      <c r="K8" s="18">
        <v>0</v>
      </c>
      <c r="L8" s="18">
        <v>0</v>
      </c>
      <c r="M8" s="18">
        <v>0</v>
      </c>
      <c r="N8" s="696">
        <v>0</v>
      </c>
    </row>
    <row r="9" spans="1:14" ht="15.75" customHeight="1">
      <c r="A9" s="584">
        <v>13</v>
      </c>
      <c r="B9" s="603" t="s">
        <v>38</v>
      </c>
      <c r="C9" s="977">
        <v>1388202</v>
      </c>
      <c r="D9" s="18">
        <v>1760323</v>
      </c>
      <c r="E9" s="18">
        <v>1822211</v>
      </c>
      <c r="F9" s="18">
        <v>529351</v>
      </c>
      <c r="G9" s="18">
        <v>466531</v>
      </c>
      <c r="H9" s="18">
        <v>591854</v>
      </c>
      <c r="I9" s="18">
        <v>334652</v>
      </c>
      <c r="J9" s="18">
        <v>1922388</v>
      </c>
      <c r="K9" s="18">
        <v>557822</v>
      </c>
      <c r="L9" s="18">
        <v>304385</v>
      </c>
      <c r="M9" s="18">
        <v>109169</v>
      </c>
      <c r="N9" s="696">
        <v>144268</v>
      </c>
    </row>
    <row r="10" spans="1:14" ht="15.75" customHeight="1">
      <c r="A10" s="586">
        <v>131</v>
      </c>
      <c r="B10" s="600" t="s">
        <v>37</v>
      </c>
      <c r="C10" s="994">
        <v>0</v>
      </c>
      <c r="D10" s="17">
        <v>0</v>
      </c>
      <c r="E10" s="17">
        <v>0</v>
      </c>
      <c r="F10" s="17">
        <v>0</v>
      </c>
      <c r="G10" s="17">
        <v>0</v>
      </c>
      <c r="H10" s="17">
        <v>0</v>
      </c>
      <c r="I10" s="17">
        <v>0</v>
      </c>
      <c r="J10" s="17">
        <v>0</v>
      </c>
      <c r="K10" s="17">
        <v>0</v>
      </c>
      <c r="L10" s="17">
        <v>0</v>
      </c>
      <c r="M10" s="17">
        <v>0</v>
      </c>
      <c r="N10" s="702">
        <v>0</v>
      </c>
    </row>
    <row r="11" spans="1:14" ht="15.75" customHeight="1">
      <c r="A11" s="586">
        <v>132</v>
      </c>
      <c r="B11" s="600" t="s">
        <v>36</v>
      </c>
      <c r="C11" s="994">
        <v>0</v>
      </c>
      <c r="D11" s="17">
        <v>0</v>
      </c>
      <c r="E11" s="17">
        <v>0</v>
      </c>
      <c r="F11" s="17">
        <v>0</v>
      </c>
      <c r="G11" s="17">
        <v>0</v>
      </c>
      <c r="H11" s="17">
        <v>0</v>
      </c>
      <c r="I11" s="17">
        <v>0</v>
      </c>
      <c r="J11" s="17">
        <v>0</v>
      </c>
      <c r="K11" s="17">
        <v>0</v>
      </c>
      <c r="L11" s="17">
        <v>0</v>
      </c>
      <c r="M11" s="17">
        <v>0</v>
      </c>
      <c r="N11" s="702">
        <v>0</v>
      </c>
    </row>
    <row r="12" spans="1:14" ht="15.75" customHeight="1">
      <c r="A12" s="586">
        <v>133</v>
      </c>
      <c r="B12" s="604" t="s">
        <v>35</v>
      </c>
      <c r="C12" s="994">
        <v>1388202</v>
      </c>
      <c r="D12" s="17">
        <v>1760323</v>
      </c>
      <c r="E12" s="17">
        <v>1822211</v>
      </c>
      <c r="F12" s="17">
        <v>529351</v>
      </c>
      <c r="G12" s="17">
        <v>466531</v>
      </c>
      <c r="H12" s="17">
        <v>591854</v>
      </c>
      <c r="I12" s="17">
        <v>334652</v>
      </c>
      <c r="J12" s="17">
        <v>1922388</v>
      </c>
      <c r="K12" s="17">
        <v>557822</v>
      </c>
      <c r="L12" s="17">
        <v>304385</v>
      </c>
      <c r="M12" s="17">
        <v>109169</v>
      </c>
      <c r="N12" s="702">
        <v>144268</v>
      </c>
    </row>
    <row r="13" spans="1:14" ht="15.75" customHeight="1">
      <c r="A13" s="586">
        <v>1331</v>
      </c>
      <c r="B13" s="605" t="s">
        <v>34</v>
      </c>
      <c r="C13" s="994">
        <v>0</v>
      </c>
      <c r="D13" s="17">
        <v>323</v>
      </c>
      <c r="E13" s="17">
        <v>0</v>
      </c>
      <c r="F13" s="17">
        <v>0</v>
      </c>
      <c r="G13" s="17">
        <v>1528</v>
      </c>
      <c r="H13" s="17">
        <v>11117</v>
      </c>
      <c r="I13" s="17">
        <v>237</v>
      </c>
      <c r="J13" s="17">
        <v>12882</v>
      </c>
      <c r="K13" s="17">
        <v>202</v>
      </c>
      <c r="L13" s="17">
        <v>0</v>
      </c>
      <c r="M13" s="17">
        <v>0</v>
      </c>
      <c r="N13" s="702">
        <v>202</v>
      </c>
    </row>
    <row r="14" spans="1:14" ht="15.75" customHeight="1">
      <c r="A14" s="587">
        <v>1332</v>
      </c>
      <c r="B14" s="605" t="s">
        <v>33</v>
      </c>
      <c r="C14" s="994">
        <v>1388202</v>
      </c>
      <c r="D14" s="17">
        <v>1760000</v>
      </c>
      <c r="E14" s="17">
        <v>1822211</v>
      </c>
      <c r="F14" s="17">
        <v>529351</v>
      </c>
      <c r="G14" s="17">
        <v>465003</v>
      </c>
      <c r="H14" s="17">
        <v>580737</v>
      </c>
      <c r="I14" s="17">
        <v>334415</v>
      </c>
      <c r="J14" s="17">
        <v>1909506</v>
      </c>
      <c r="K14" s="17">
        <v>557620</v>
      </c>
      <c r="L14" s="17">
        <v>304385</v>
      </c>
      <c r="M14" s="17">
        <v>109169</v>
      </c>
      <c r="N14" s="702">
        <v>144066</v>
      </c>
    </row>
    <row r="15" spans="1:14" ht="15.75" customHeight="1">
      <c r="A15" s="584">
        <v>14</v>
      </c>
      <c r="B15" s="603" t="s">
        <v>32</v>
      </c>
      <c r="C15" s="977">
        <v>51460</v>
      </c>
      <c r="D15" s="18">
        <v>54039</v>
      </c>
      <c r="E15" s="18">
        <v>95736</v>
      </c>
      <c r="F15" s="18">
        <v>21547</v>
      </c>
      <c r="G15" s="18">
        <v>4116</v>
      </c>
      <c r="H15" s="18">
        <v>19673</v>
      </c>
      <c r="I15" s="18">
        <v>111598</v>
      </c>
      <c r="J15" s="18">
        <v>156934</v>
      </c>
      <c r="K15" s="18">
        <v>8309</v>
      </c>
      <c r="L15" s="18">
        <v>1963</v>
      </c>
      <c r="M15" s="18">
        <v>2297</v>
      </c>
      <c r="N15" s="696">
        <v>4049</v>
      </c>
    </row>
    <row r="16" spans="1:14">
      <c r="A16" s="588"/>
      <c r="B16" s="574"/>
      <c r="C16" s="994"/>
      <c r="D16" s="17"/>
      <c r="E16" s="17"/>
      <c r="F16" s="17"/>
      <c r="G16" s="17"/>
      <c r="H16" s="17"/>
      <c r="I16" s="17"/>
      <c r="J16" s="17"/>
      <c r="K16" s="17"/>
      <c r="L16" s="17"/>
      <c r="M16" s="17"/>
      <c r="N16" s="702"/>
    </row>
    <row r="17" spans="1:14" ht="15.75" customHeight="1">
      <c r="A17" s="582">
        <v>2</v>
      </c>
      <c r="B17" s="583" t="s">
        <v>31</v>
      </c>
      <c r="C17" s="977">
        <v>1478081</v>
      </c>
      <c r="D17" s="18">
        <v>1329603</v>
      </c>
      <c r="E17" s="18">
        <v>1227261</v>
      </c>
      <c r="F17" s="18">
        <v>263909</v>
      </c>
      <c r="G17" s="18">
        <v>272512</v>
      </c>
      <c r="H17" s="18">
        <v>263508</v>
      </c>
      <c r="I17" s="18">
        <v>210761</v>
      </c>
      <c r="J17" s="18">
        <v>1010690</v>
      </c>
      <c r="K17" s="18">
        <v>322134</v>
      </c>
      <c r="L17" s="18">
        <v>127722</v>
      </c>
      <c r="M17" s="18">
        <v>134637</v>
      </c>
      <c r="N17" s="696">
        <v>59775</v>
      </c>
    </row>
    <row r="18" spans="1:14" ht="15.75" customHeight="1">
      <c r="A18" s="584">
        <v>21</v>
      </c>
      <c r="B18" s="583" t="s">
        <v>30</v>
      </c>
      <c r="C18" s="977">
        <v>90933</v>
      </c>
      <c r="D18" s="18">
        <v>92448</v>
      </c>
      <c r="E18" s="18">
        <v>98724</v>
      </c>
      <c r="F18" s="18">
        <v>26797</v>
      </c>
      <c r="G18" s="18">
        <v>24972</v>
      </c>
      <c r="H18" s="18">
        <v>25033</v>
      </c>
      <c r="I18" s="18">
        <v>25044</v>
      </c>
      <c r="J18" s="18">
        <v>101846</v>
      </c>
      <c r="K18" s="18">
        <v>25850</v>
      </c>
      <c r="L18" s="18">
        <v>9140</v>
      </c>
      <c r="M18" s="18">
        <v>8232</v>
      </c>
      <c r="N18" s="696">
        <v>8478</v>
      </c>
    </row>
    <row r="19" spans="1:14" ht="15.75" customHeight="1">
      <c r="A19" s="586">
        <v>211</v>
      </c>
      <c r="B19" s="600" t="s">
        <v>29</v>
      </c>
      <c r="C19" s="994">
        <v>79470</v>
      </c>
      <c r="D19" s="17">
        <v>79891</v>
      </c>
      <c r="E19" s="17">
        <v>84870</v>
      </c>
      <c r="F19" s="17">
        <v>23044</v>
      </c>
      <c r="G19" s="17">
        <v>21462</v>
      </c>
      <c r="H19" s="17">
        <v>21492</v>
      </c>
      <c r="I19" s="17">
        <v>21544</v>
      </c>
      <c r="J19" s="17">
        <v>87542</v>
      </c>
      <c r="K19" s="17">
        <v>22238</v>
      </c>
      <c r="L19" s="17">
        <v>7851</v>
      </c>
      <c r="M19" s="17">
        <v>7057</v>
      </c>
      <c r="N19" s="702">
        <v>7330</v>
      </c>
    </row>
    <row r="20" spans="1:14" ht="15.75" customHeight="1">
      <c r="A20" s="586">
        <v>212</v>
      </c>
      <c r="B20" s="600" t="s">
        <v>28</v>
      </c>
      <c r="C20" s="994">
        <v>11463</v>
      </c>
      <c r="D20" s="17">
        <v>12557</v>
      </c>
      <c r="E20" s="17">
        <v>13854</v>
      </c>
      <c r="F20" s="17">
        <v>3753</v>
      </c>
      <c r="G20" s="17">
        <v>3510</v>
      </c>
      <c r="H20" s="17">
        <v>3541</v>
      </c>
      <c r="I20" s="17">
        <v>3500</v>
      </c>
      <c r="J20" s="17">
        <v>14304</v>
      </c>
      <c r="K20" s="17">
        <v>3612</v>
      </c>
      <c r="L20" s="17">
        <v>1289</v>
      </c>
      <c r="M20" s="17">
        <v>1175</v>
      </c>
      <c r="N20" s="702">
        <v>1148</v>
      </c>
    </row>
    <row r="21" spans="1:14" ht="15.75" customHeight="1">
      <c r="A21" s="584">
        <v>22</v>
      </c>
      <c r="B21" s="603" t="s">
        <v>27</v>
      </c>
      <c r="C21" s="977">
        <v>920487</v>
      </c>
      <c r="D21" s="18">
        <v>722967</v>
      </c>
      <c r="E21" s="18">
        <v>665466</v>
      </c>
      <c r="F21" s="18">
        <v>109204</v>
      </c>
      <c r="G21" s="18">
        <v>155305</v>
      </c>
      <c r="H21" s="18">
        <v>127931</v>
      </c>
      <c r="I21" s="18">
        <v>96556</v>
      </c>
      <c r="J21" s="18">
        <v>488996</v>
      </c>
      <c r="K21" s="18">
        <v>134240</v>
      </c>
      <c r="L21" s="18">
        <v>41635</v>
      </c>
      <c r="M21" s="18">
        <v>52066</v>
      </c>
      <c r="N21" s="696">
        <v>40539</v>
      </c>
    </row>
    <row r="22" spans="1:14" ht="15.75" customHeight="1">
      <c r="A22" s="584">
        <v>24</v>
      </c>
      <c r="B22" s="603" t="s">
        <v>26</v>
      </c>
      <c r="C22" s="977">
        <v>314401</v>
      </c>
      <c r="D22" s="18">
        <v>382350</v>
      </c>
      <c r="E22" s="18">
        <v>418986</v>
      </c>
      <c r="F22" s="18">
        <v>122536</v>
      </c>
      <c r="G22" s="18">
        <v>85463</v>
      </c>
      <c r="H22" s="18">
        <v>104934</v>
      </c>
      <c r="I22" s="18">
        <v>78747</v>
      </c>
      <c r="J22" s="18">
        <v>391680</v>
      </c>
      <c r="K22" s="18">
        <v>121075</v>
      </c>
      <c r="L22" s="18">
        <v>63810</v>
      </c>
      <c r="M22" s="18">
        <v>48146</v>
      </c>
      <c r="N22" s="696">
        <v>9119</v>
      </c>
    </row>
    <row r="23" spans="1:14" ht="15.75" customHeight="1">
      <c r="A23" s="584">
        <v>25</v>
      </c>
      <c r="B23" s="603" t="s">
        <v>25</v>
      </c>
      <c r="C23" s="977">
        <v>0</v>
      </c>
      <c r="D23" s="18">
        <v>0</v>
      </c>
      <c r="E23" s="18">
        <v>0</v>
      </c>
      <c r="F23" s="18">
        <v>0</v>
      </c>
      <c r="G23" s="18">
        <v>0</v>
      </c>
      <c r="H23" s="18">
        <v>0</v>
      </c>
      <c r="I23" s="18">
        <v>0</v>
      </c>
      <c r="J23" s="18">
        <v>0</v>
      </c>
      <c r="K23" s="18">
        <v>0</v>
      </c>
      <c r="L23" s="18">
        <v>0</v>
      </c>
      <c r="M23" s="18">
        <v>0</v>
      </c>
      <c r="N23" s="696">
        <v>0</v>
      </c>
    </row>
    <row r="24" spans="1:14" ht="15.75" customHeight="1">
      <c r="A24" s="584">
        <v>26</v>
      </c>
      <c r="B24" s="603" t="s">
        <v>24</v>
      </c>
      <c r="C24" s="977">
        <v>141526</v>
      </c>
      <c r="D24" s="18">
        <v>123731</v>
      </c>
      <c r="E24" s="18">
        <v>35207</v>
      </c>
      <c r="F24" s="18">
        <v>1433</v>
      </c>
      <c r="G24" s="18">
        <v>4567</v>
      </c>
      <c r="H24" s="18">
        <v>4433</v>
      </c>
      <c r="I24" s="18">
        <v>6969</v>
      </c>
      <c r="J24" s="18">
        <v>17402</v>
      </c>
      <c r="K24" s="18">
        <v>38088</v>
      </c>
      <c r="L24" s="18">
        <v>12770</v>
      </c>
      <c r="M24" s="18">
        <v>24397</v>
      </c>
      <c r="N24" s="696">
        <v>921</v>
      </c>
    </row>
    <row r="25" spans="1:14" ht="15.75" customHeight="1">
      <c r="A25" s="584">
        <v>27</v>
      </c>
      <c r="B25" s="603" t="s">
        <v>23</v>
      </c>
      <c r="C25" s="977">
        <v>0</v>
      </c>
      <c r="D25" s="18">
        <v>0</v>
      </c>
      <c r="E25" s="18">
        <v>0</v>
      </c>
      <c r="F25" s="18">
        <v>0</v>
      </c>
      <c r="G25" s="18">
        <v>0</v>
      </c>
      <c r="H25" s="18">
        <v>0</v>
      </c>
      <c r="I25" s="18">
        <v>0</v>
      </c>
      <c r="J25" s="18">
        <v>0</v>
      </c>
      <c r="K25" s="18">
        <v>0</v>
      </c>
      <c r="L25" s="18">
        <v>0</v>
      </c>
      <c r="M25" s="18">
        <v>0</v>
      </c>
      <c r="N25" s="696">
        <v>0</v>
      </c>
    </row>
    <row r="26" spans="1:14" ht="15.75" customHeight="1">
      <c r="A26" s="584">
        <v>28</v>
      </c>
      <c r="B26" s="603" t="s">
        <v>22</v>
      </c>
      <c r="C26" s="977">
        <v>10734</v>
      </c>
      <c r="D26" s="18">
        <v>8107</v>
      </c>
      <c r="E26" s="18">
        <v>8878</v>
      </c>
      <c r="F26" s="18">
        <v>3939</v>
      </c>
      <c r="G26" s="18">
        <v>2205</v>
      </c>
      <c r="H26" s="18">
        <v>1177</v>
      </c>
      <c r="I26" s="18">
        <v>3445</v>
      </c>
      <c r="J26" s="18">
        <v>10766</v>
      </c>
      <c r="K26" s="18">
        <v>2881</v>
      </c>
      <c r="L26" s="18">
        <v>367</v>
      </c>
      <c r="M26" s="18">
        <v>1796</v>
      </c>
      <c r="N26" s="696">
        <v>718</v>
      </c>
    </row>
    <row r="27" spans="1:14">
      <c r="A27" s="584"/>
      <c r="B27" s="575"/>
      <c r="C27" s="994"/>
      <c r="D27" s="17"/>
      <c r="E27" s="17"/>
      <c r="F27" s="17"/>
      <c r="G27" s="17"/>
      <c r="H27" s="17"/>
      <c r="I27" s="17"/>
      <c r="J27" s="17"/>
      <c r="K27" s="17"/>
      <c r="L27" s="17"/>
      <c r="M27" s="17"/>
      <c r="N27" s="702"/>
    </row>
    <row r="28" spans="1:14" ht="15.75" customHeight="1">
      <c r="A28" s="589"/>
      <c r="B28" s="590" t="s">
        <v>21</v>
      </c>
      <c r="C28" s="12">
        <v>-38419</v>
      </c>
      <c r="D28" s="11">
        <v>484759</v>
      </c>
      <c r="E28" s="11">
        <v>690686</v>
      </c>
      <c r="F28" s="11">
        <v>286989</v>
      </c>
      <c r="G28" s="11">
        <v>198135</v>
      </c>
      <c r="H28" s="11">
        <v>348019</v>
      </c>
      <c r="I28" s="11">
        <v>235489</v>
      </c>
      <c r="J28" s="11">
        <v>1068632</v>
      </c>
      <c r="K28" s="11">
        <v>243997</v>
      </c>
      <c r="L28" s="11">
        <v>178626</v>
      </c>
      <c r="M28" s="11">
        <v>-23171</v>
      </c>
      <c r="N28" s="700">
        <v>88542</v>
      </c>
    </row>
    <row r="29" spans="1:14">
      <c r="A29" s="591"/>
      <c r="B29" s="571"/>
      <c r="C29" s="994"/>
      <c r="D29" s="17"/>
      <c r="E29" s="17"/>
      <c r="F29" s="17"/>
      <c r="G29" s="17"/>
      <c r="H29" s="17"/>
      <c r="I29" s="17"/>
      <c r="J29" s="17"/>
      <c r="K29" s="17"/>
      <c r="L29" s="17"/>
      <c r="M29" s="17"/>
      <c r="N29" s="702"/>
    </row>
    <row r="30" spans="1:14" ht="15.75" customHeight="1">
      <c r="A30" s="580">
        <v>31</v>
      </c>
      <c r="B30" s="656" t="s">
        <v>418</v>
      </c>
      <c r="C30" s="977">
        <v>1267712</v>
      </c>
      <c r="D30" s="18">
        <v>1082996</v>
      </c>
      <c r="E30" s="18">
        <v>1180421</v>
      </c>
      <c r="F30" s="18">
        <v>164935</v>
      </c>
      <c r="G30" s="18">
        <v>210853</v>
      </c>
      <c r="H30" s="18">
        <v>212124</v>
      </c>
      <c r="I30" s="18">
        <v>288805</v>
      </c>
      <c r="J30" s="18">
        <v>876717</v>
      </c>
      <c r="K30" s="18">
        <v>249312</v>
      </c>
      <c r="L30" s="18">
        <v>117959</v>
      </c>
      <c r="M30" s="18">
        <v>81305</v>
      </c>
      <c r="N30" s="696">
        <v>50048</v>
      </c>
    </row>
    <row r="31" spans="1:14" ht="15.75" customHeight="1">
      <c r="A31" s="581" t="s">
        <v>20</v>
      </c>
      <c r="B31" s="601" t="s">
        <v>19</v>
      </c>
      <c r="C31" s="994">
        <v>1268295</v>
      </c>
      <c r="D31" s="17">
        <v>1083483</v>
      </c>
      <c r="E31" s="17">
        <v>1180977</v>
      </c>
      <c r="F31" s="17">
        <v>165072</v>
      </c>
      <c r="G31" s="17">
        <v>210970</v>
      </c>
      <c r="H31" s="17">
        <v>212227</v>
      </c>
      <c r="I31" s="17">
        <v>288945</v>
      </c>
      <c r="J31" s="17">
        <v>877214</v>
      </c>
      <c r="K31" s="17">
        <v>249452</v>
      </c>
      <c r="L31" s="17">
        <v>118033</v>
      </c>
      <c r="M31" s="17">
        <v>81333</v>
      </c>
      <c r="N31" s="702">
        <v>50086</v>
      </c>
    </row>
    <row r="32" spans="1:14" ht="15.75" customHeight="1">
      <c r="A32" s="581" t="s">
        <v>18</v>
      </c>
      <c r="B32" s="601" t="s">
        <v>17</v>
      </c>
      <c r="C32" s="994">
        <v>583</v>
      </c>
      <c r="D32" s="17">
        <v>487</v>
      </c>
      <c r="E32" s="17">
        <v>556</v>
      </c>
      <c r="F32" s="17">
        <v>137</v>
      </c>
      <c r="G32" s="17">
        <v>117</v>
      </c>
      <c r="H32" s="17">
        <v>103</v>
      </c>
      <c r="I32" s="17">
        <v>140</v>
      </c>
      <c r="J32" s="17">
        <v>497</v>
      </c>
      <c r="K32" s="17">
        <v>140</v>
      </c>
      <c r="L32" s="17">
        <v>74</v>
      </c>
      <c r="M32" s="17">
        <v>28</v>
      </c>
      <c r="N32" s="702">
        <v>38</v>
      </c>
    </row>
    <row r="33" spans="1:14" ht="15.75" customHeight="1">
      <c r="A33" s="592">
        <v>311</v>
      </c>
      <c r="B33" s="599" t="s">
        <v>16</v>
      </c>
      <c r="C33" s="994">
        <v>1109623</v>
      </c>
      <c r="D33" s="17">
        <v>977180</v>
      </c>
      <c r="E33" s="17">
        <v>1063061</v>
      </c>
      <c r="F33" s="17">
        <v>146319</v>
      </c>
      <c r="G33" s="17">
        <v>180338</v>
      </c>
      <c r="H33" s="17">
        <v>192617</v>
      </c>
      <c r="I33" s="17">
        <v>254905</v>
      </c>
      <c r="J33" s="17">
        <v>774179</v>
      </c>
      <c r="K33" s="17">
        <v>223159</v>
      </c>
      <c r="L33" s="17">
        <v>103853</v>
      </c>
      <c r="M33" s="17">
        <v>78753</v>
      </c>
      <c r="N33" s="702">
        <v>40553</v>
      </c>
    </row>
    <row r="34" spans="1:14" ht="15.75" customHeight="1">
      <c r="A34" s="594" t="s">
        <v>15</v>
      </c>
      <c r="B34" s="606" t="s">
        <v>14</v>
      </c>
      <c r="C34" s="994">
        <v>1110206</v>
      </c>
      <c r="D34" s="17">
        <v>977667</v>
      </c>
      <c r="E34" s="17">
        <v>1063617</v>
      </c>
      <c r="F34" s="17">
        <v>146456</v>
      </c>
      <c r="G34" s="17">
        <v>180455</v>
      </c>
      <c r="H34" s="17">
        <v>192720</v>
      </c>
      <c r="I34" s="17">
        <v>255045</v>
      </c>
      <c r="J34" s="17">
        <v>774676</v>
      </c>
      <c r="K34" s="17">
        <v>223299</v>
      </c>
      <c r="L34" s="17">
        <v>103927</v>
      </c>
      <c r="M34" s="17">
        <v>78781</v>
      </c>
      <c r="N34" s="702">
        <v>40591</v>
      </c>
    </row>
    <row r="35" spans="1:14" ht="15.75" customHeight="1">
      <c r="A35" s="594" t="s">
        <v>13</v>
      </c>
      <c r="B35" s="606" t="s">
        <v>12</v>
      </c>
      <c r="C35" s="994">
        <v>583</v>
      </c>
      <c r="D35" s="17">
        <v>487</v>
      </c>
      <c r="E35" s="17">
        <v>556</v>
      </c>
      <c r="F35" s="17">
        <v>137</v>
      </c>
      <c r="G35" s="17">
        <v>117</v>
      </c>
      <c r="H35" s="17">
        <v>103</v>
      </c>
      <c r="I35" s="17">
        <v>140</v>
      </c>
      <c r="J35" s="17">
        <v>497</v>
      </c>
      <c r="K35" s="17">
        <v>140</v>
      </c>
      <c r="L35" s="17">
        <v>74</v>
      </c>
      <c r="M35" s="17">
        <v>28</v>
      </c>
      <c r="N35" s="702">
        <v>38</v>
      </c>
    </row>
    <row r="36" spans="1:14" ht="15.75" customHeight="1">
      <c r="A36" s="593">
        <v>314</v>
      </c>
      <c r="B36" s="599" t="s">
        <v>11</v>
      </c>
      <c r="C36" s="994">
        <v>158089</v>
      </c>
      <c r="D36" s="17">
        <v>105816</v>
      </c>
      <c r="E36" s="17">
        <v>117360</v>
      </c>
      <c r="F36" s="17">
        <v>18616</v>
      </c>
      <c r="G36" s="17">
        <v>30515</v>
      </c>
      <c r="H36" s="17">
        <v>19507</v>
      </c>
      <c r="I36" s="17">
        <v>33900</v>
      </c>
      <c r="J36" s="17">
        <v>102538</v>
      </c>
      <c r="K36" s="17">
        <v>26153</v>
      </c>
      <c r="L36" s="17">
        <v>14106</v>
      </c>
      <c r="M36" s="17">
        <v>2552</v>
      </c>
      <c r="N36" s="702">
        <v>9495</v>
      </c>
    </row>
    <row r="37" spans="1:14" ht="15.75" customHeight="1">
      <c r="A37" s="594" t="s">
        <v>10</v>
      </c>
      <c r="B37" s="606" t="s">
        <v>9</v>
      </c>
      <c r="C37" s="994">
        <v>158089</v>
      </c>
      <c r="D37" s="17">
        <v>105816</v>
      </c>
      <c r="E37" s="17">
        <v>117360</v>
      </c>
      <c r="F37" s="17">
        <v>18616</v>
      </c>
      <c r="G37" s="17">
        <v>30515</v>
      </c>
      <c r="H37" s="17">
        <v>19507</v>
      </c>
      <c r="I37" s="17">
        <v>33900</v>
      </c>
      <c r="J37" s="17">
        <v>102538</v>
      </c>
      <c r="K37" s="17">
        <v>26153</v>
      </c>
      <c r="L37" s="17">
        <v>14106</v>
      </c>
      <c r="M37" s="17">
        <v>2552</v>
      </c>
      <c r="N37" s="702">
        <v>9495</v>
      </c>
    </row>
    <row r="38" spans="1:14" ht="15.75" customHeight="1">
      <c r="A38" s="594" t="s">
        <v>8</v>
      </c>
      <c r="B38" s="606" t="s">
        <v>7</v>
      </c>
      <c r="C38" s="994">
        <v>0</v>
      </c>
      <c r="D38" s="17">
        <v>0</v>
      </c>
      <c r="E38" s="17">
        <v>0</v>
      </c>
      <c r="F38" s="17">
        <v>0</v>
      </c>
      <c r="G38" s="17">
        <v>0</v>
      </c>
      <c r="H38" s="17">
        <v>0</v>
      </c>
      <c r="I38" s="17">
        <v>0</v>
      </c>
      <c r="J38" s="17">
        <v>0</v>
      </c>
      <c r="K38" s="17">
        <v>0</v>
      </c>
      <c r="L38" s="17">
        <v>0</v>
      </c>
      <c r="M38" s="17">
        <v>0</v>
      </c>
      <c r="N38" s="702">
        <v>0</v>
      </c>
    </row>
    <row r="39" spans="1:14">
      <c r="A39" s="592"/>
      <c r="B39" s="608"/>
      <c r="C39" s="994"/>
      <c r="D39" s="17"/>
      <c r="E39" s="17"/>
      <c r="F39" s="17"/>
      <c r="G39" s="17"/>
      <c r="H39" s="17"/>
      <c r="I39" s="17"/>
      <c r="J39" s="17"/>
      <c r="K39" s="17"/>
      <c r="L39" s="17"/>
      <c r="M39" s="17"/>
      <c r="N39" s="702"/>
    </row>
    <row r="40" spans="1:14" ht="15.75" customHeight="1">
      <c r="A40" s="595"/>
      <c r="B40" s="590" t="s">
        <v>6</v>
      </c>
      <c r="C40" s="12">
        <v>-1306131</v>
      </c>
      <c r="D40" s="11">
        <v>-598237</v>
      </c>
      <c r="E40" s="11">
        <v>-489735</v>
      </c>
      <c r="F40" s="11">
        <v>122054</v>
      </c>
      <c r="G40" s="11">
        <v>-12718</v>
      </c>
      <c r="H40" s="11">
        <v>135895</v>
      </c>
      <c r="I40" s="11">
        <v>-53316</v>
      </c>
      <c r="J40" s="11">
        <v>191915</v>
      </c>
      <c r="K40" s="11">
        <v>-5315</v>
      </c>
      <c r="L40" s="11">
        <v>60667</v>
      </c>
      <c r="M40" s="11">
        <v>-104476</v>
      </c>
      <c r="N40" s="700">
        <v>38494</v>
      </c>
    </row>
    <row r="41" spans="1:14">
      <c r="A41" s="593"/>
      <c r="B41" s="609"/>
      <c r="C41" s="994"/>
      <c r="D41" s="17"/>
      <c r="E41" s="17"/>
      <c r="F41" s="17"/>
      <c r="G41" s="17"/>
      <c r="H41" s="17"/>
      <c r="I41" s="17"/>
      <c r="J41" s="17"/>
      <c r="K41" s="17"/>
      <c r="L41" s="17"/>
      <c r="M41" s="17"/>
      <c r="N41" s="702"/>
    </row>
    <row r="42" spans="1:14" ht="15.75" customHeight="1">
      <c r="A42" s="595"/>
      <c r="B42" s="590" t="s">
        <v>52</v>
      </c>
      <c r="C42" s="12">
        <v>1306131</v>
      </c>
      <c r="D42" s="11">
        <v>598237</v>
      </c>
      <c r="E42" s="11">
        <v>489735</v>
      </c>
      <c r="F42" s="11">
        <v>-122054</v>
      </c>
      <c r="G42" s="11">
        <v>12718</v>
      </c>
      <c r="H42" s="11">
        <v>-135895</v>
      </c>
      <c r="I42" s="11">
        <v>53316</v>
      </c>
      <c r="J42" s="11">
        <v>-191915</v>
      </c>
      <c r="K42" s="11">
        <v>5315</v>
      </c>
      <c r="L42" s="11">
        <v>-60667</v>
      </c>
      <c r="M42" s="11">
        <v>104476</v>
      </c>
      <c r="N42" s="700">
        <v>-38494</v>
      </c>
    </row>
    <row r="43" spans="1:14">
      <c r="A43" s="597"/>
      <c r="B43" s="569"/>
      <c r="C43" s="977"/>
      <c r="D43" s="18"/>
      <c r="E43" s="18"/>
      <c r="F43" s="18"/>
      <c r="G43" s="18"/>
      <c r="H43" s="18"/>
      <c r="I43" s="18"/>
      <c r="J43" s="18"/>
      <c r="K43" s="18"/>
      <c r="L43" s="18"/>
      <c r="M43" s="18"/>
      <c r="N43" s="696"/>
    </row>
    <row r="44" spans="1:14" ht="15.75" customHeight="1">
      <c r="A44" s="597">
        <v>32</v>
      </c>
      <c r="B44" s="596" t="s">
        <v>4</v>
      </c>
      <c r="C44" s="977">
        <v>-251763</v>
      </c>
      <c r="D44" s="18">
        <v>316305</v>
      </c>
      <c r="E44" s="18">
        <v>-105549</v>
      </c>
      <c r="F44" s="18">
        <v>-23024</v>
      </c>
      <c r="G44" s="18">
        <v>-277282</v>
      </c>
      <c r="H44" s="18">
        <v>389084</v>
      </c>
      <c r="I44" s="18">
        <v>-113541</v>
      </c>
      <c r="J44" s="18">
        <v>-24763</v>
      </c>
      <c r="K44" s="18">
        <v>-151990</v>
      </c>
      <c r="L44" s="18">
        <v>-158127</v>
      </c>
      <c r="M44" s="18">
        <v>44217</v>
      </c>
      <c r="N44" s="696">
        <v>-38080</v>
      </c>
    </row>
    <row r="45" spans="1:14" ht="15.75" customHeight="1">
      <c r="A45" s="592">
        <v>321</v>
      </c>
      <c r="B45" s="604" t="s">
        <v>2</v>
      </c>
      <c r="C45" s="994">
        <v>-251763</v>
      </c>
      <c r="D45" s="17">
        <v>316305</v>
      </c>
      <c r="E45" s="17">
        <v>-105549</v>
      </c>
      <c r="F45" s="17">
        <v>-23024</v>
      </c>
      <c r="G45" s="17">
        <v>-277282</v>
      </c>
      <c r="H45" s="17">
        <v>389084</v>
      </c>
      <c r="I45" s="17">
        <v>-113541</v>
      </c>
      <c r="J45" s="17">
        <v>-24763</v>
      </c>
      <c r="K45" s="17">
        <v>-151990</v>
      </c>
      <c r="L45" s="17">
        <v>-158127</v>
      </c>
      <c r="M45" s="17">
        <v>44217</v>
      </c>
      <c r="N45" s="702">
        <v>-38080</v>
      </c>
    </row>
    <row r="46" spans="1:14" ht="15.75" customHeight="1">
      <c r="A46" s="592">
        <v>322</v>
      </c>
      <c r="B46" s="604" t="s">
        <v>1</v>
      </c>
      <c r="C46" s="994">
        <v>0</v>
      </c>
      <c r="D46" s="17">
        <v>0</v>
      </c>
      <c r="E46" s="17">
        <v>0</v>
      </c>
      <c r="F46" s="17">
        <v>0</v>
      </c>
      <c r="G46" s="17">
        <v>0</v>
      </c>
      <c r="H46" s="17">
        <v>0</v>
      </c>
      <c r="I46" s="17">
        <v>0</v>
      </c>
      <c r="J46" s="17">
        <v>0</v>
      </c>
      <c r="K46" s="17">
        <v>0</v>
      </c>
      <c r="L46" s="17">
        <v>0</v>
      </c>
      <c r="M46" s="17">
        <v>0</v>
      </c>
      <c r="N46" s="702">
        <v>0</v>
      </c>
    </row>
    <row r="47" spans="1:14">
      <c r="A47" s="597"/>
      <c r="B47" s="604"/>
      <c r="C47" s="977"/>
      <c r="D47" s="18"/>
      <c r="E47" s="18"/>
      <c r="F47" s="18"/>
      <c r="G47" s="18"/>
      <c r="H47" s="18"/>
      <c r="I47" s="18"/>
      <c r="J47" s="18"/>
      <c r="K47" s="18"/>
      <c r="L47" s="18"/>
      <c r="M47" s="18"/>
      <c r="N47" s="696"/>
    </row>
    <row r="48" spans="1:14" ht="15.75" customHeight="1">
      <c r="A48" s="597">
        <v>33</v>
      </c>
      <c r="B48" s="607" t="s">
        <v>3</v>
      </c>
      <c r="C48" s="977">
        <v>1054368</v>
      </c>
      <c r="D48" s="18">
        <v>914542</v>
      </c>
      <c r="E48" s="18">
        <v>384186</v>
      </c>
      <c r="F48" s="18">
        <v>-145078</v>
      </c>
      <c r="G48" s="18">
        <v>-264564</v>
      </c>
      <c r="H48" s="18">
        <v>253189</v>
      </c>
      <c r="I48" s="18">
        <v>-60225</v>
      </c>
      <c r="J48" s="18">
        <v>-216678</v>
      </c>
      <c r="K48" s="18">
        <v>-146675</v>
      </c>
      <c r="L48" s="18">
        <v>-218794</v>
      </c>
      <c r="M48" s="18">
        <v>148693</v>
      </c>
      <c r="N48" s="696">
        <v>-76574</v>
      </c>
    </row>
    <row r="49" spans="1:14" ht="15.75" customHeight="1">
      <c r="A49" s="592">
        <v>331</v>
      </c>
      <c r="B49" s="604" t="s">
        <v>2</v>
      </c>
      <c r="C49" s="994">
        <v>985389</v>
      </c>
      <c r="D49" s="17">
        <v>950451</v>
      </c>
      <c r="E49" s="17">
        <v>359759</v>
      </c>
      <c r="F49" s="17">
        <v>-137244</v>
      </c>
      <c r="G49" s="17">
        <v>-209111</v>
      </c>
      <c r="H49" s="17">
        <v>261194</v>
      </c>
      <c r="I49" s="17">
        <v>-1308</v>
      </c>
      <c r="J49" s="17">
        <v>-86469</v>
      </c>
      <c r="K49" s="17">
        <v>-137108</v>
      </c>
      <c r="L49" s="17">
        <v>-218794</v>
      </c>
      <c r="M49" s="17">
        <v>152465</v>
      </c>
      <c r="N49" s="702">
        <v>-70779</v>
      </c>
    </row>
    <row r="50" spans="1:14" ht="15.75" customHeight="1" thickBot="1">
      <c r="A50" s="598">
        <v>332</v>
      </c>
      <c r="B50" s="610" t="s">
        <v>1</v>
      </c>
      <c r="C50" s="1005">
        <v>68979</v>
      </c>
      <c r="D50" s="982">
        <v>-35909</v>
      </c>
      <c r="E50" s="982">
        <v>24427</v>
      </c>
      <c r="F50" s="982">
        <v>-7834</v>
      </c>
      <c r="G50" s="982">
        <v>-55453</v>
      </c>
      <c r="H50" s="982">
        <v>-8005</v>
      </c>
      <c r="I50" s="982">
        <v>-58917</v>
      </c>
      <c r="J50" s="982">
        <v>-130209</v>
      </c>
      <c r="K50" s="982">
        <v>-9567</v>
      </c>
      <c r="L50" s="982">
        <v>0</v>
      </c>
      <c r="M50" s="982">
        <v>-3772</v>
      </c>
      <c r="N50" s="983">
        <v>-5795</v>
      </c>
    </row>
    <row r="51" spans="1:14" ht="15.75" customHeight="1">
      <c r="A51" s="576" t="s">
        <v>0</v>
      </c>
      <c r="B51" s="566"/>
      <c r="C51" s="566"/>
      <c r="D51" s="623"/>
      <c r="E51" s="623"/>
      <c r="F51" s="623"/>
      <c r="G51" s="623"/>
      <c r="H51" s="623"/>
      <c r="I51" s="623"/>
      <c r="J51" s="623"/>
      <c r="K51" s="623"/>
      <c r="L51" s="623"/>
      <c r="M51" s="623"/>
      <c r="N51" s="566"/>
    </row>
    <row r="52" spans="1:14">
      <c r="A52" s="611"/>
      <c r="B52" s="566"/>
      <c r="C52" s="566"/>
      <c r="D52" s="623"/>
      <c r="E52" s="623"/>
      <c r="F52" s="623"/>
      <c r="G52" s="623"/>
      <c r="H52" s="623"/>
      <c r="I52" s="623"/>
      <c r="J52" s="623"/>
      <c r="K52" s="623"/>
      <c r="L52" s="623"/>
      <c r="M52" s="623"/>
      <c r="N52" s="566"/>
    </row>
  </sheetData>
  <mergeCells count="13">
    <mergeCell ref="N3:N4"/>
    <mergeCell ref="B3:B4"/>
    <mergeCell ref="C3:C4"/>
    <mergeCell ref="D3:D4"/>
    <mergeCell ref="E3:E4"/>
    <mergeCell ref="L3:L4"/>
    <mergeCell ref="M3:M4"/>
    <mergeCell ref="F3:F4"/>
    <mergeCell ref="G3:G4"/>
    <mergeCell ref="J3:J4"/>
    <mergeCell ref="H3:H4"/>
    <mergeCell ref="I3:I4"/>
    <mergeCell ref="K3:K4"/>
  </mergeCells>
  <pageMargins left="0.70866141732283472" right="0.70866141732283472" top="0.74803149606299213" bottom="0.74803149606299213" header="0.31496062992125984"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2"/>
  <sheetViews>
    <sheetView view="pageBreakPreview" zoomScale="85" zoomScaleNormal="55" zoomScaleSheetLayoutView="85" workbookViewId="0">
      <pane xSplit="2" ySplit="4" topLeftCell="C5" activePane="bottomRight" state="frozen"/>
      <selection pane="topRight"/>
      <selection pane="bottomLeft"/>
      <selection pane="bottomRight"/>
    </sheetView>
  </sheetViews>
  <sheetFormatPr defaultRowHeight="15"/>
  <cols>
    <col min="1" max="1" width="6" customWidth="1"/>
    <col min="2" max="2" width="57.28515625" customWidth="1"/>
    <col min="3" max="14" width="13.140625" customWidth="1"/>
  </cols>
  <sheetData>
    <row r="1" spans="1:14" ht="15.75">
      <c r="A1" s="613" t="s">
        <v>489</v>
      </c>
      <c r="B1" s="614"/>
      <c r="C1" s="620"/>
      <c r="D1" s="620"/>
      <c r="E1" s="620"/>
      <c r="F1" s="620"/>
      <c r="G1" s="620"/>
      <c r="H1" s="620"/>
      <c r="I1" s="620"/>
      <c r="J1" s="620"/>
      <c r="K1" s="620"/>
      <c r="L1" s="620"/>
      <c r="M1" s="620"/>
      <c r="N1" s="620"/>
    </row>
    <row r="2" spans="1:14" ht="15.75" thickBot="1">
      <c r="A2" s="616"/>
      <c r="B2" s="614"/>
      <c r="C2" s="620"/>
      <c r="D2" s="620"/>
      <c r="E2" s="620"/>
      <c r="F2" s="620"/>
      <c r="G2" s="620"/>
      <c r="H2" s="620"/>
      <c r="I2" s="620"/>
      <c r="J2" s="620"/>
      <c r="K2" s="620"/>
      <c r="L2" s="620"/>
      <c r="M2" s="620"/>
      <c r="N2" s="620"/>
    </row>
    <row r="3" spans="1:14" ht="15" customHeight="1">
      <c r="A3" s="628" t="s">
        <v>408</v>
      </c>
      <c r="B3" s="1067" t="s">
        <v>47</v>
      </c>
      <c r="C3" s="1054" t="s">
        <v>430</v>
      </c>
      <c r="D3" s="1054" t="s">
        <v>475</v>
      </c>
      <c r="E3" s="1054" t="s">
        <v>530</v>
      </c>
      <c r="F3" s="1054" t="s">
        <v>529</v>
      </c>
      <c r="G3" s="1058" t="s">
        <v>562</v>
      </c>
      <c r="H3" s="1058" t="s">
        <v>586</v>
      </c>
      <c r="I3" s="1058" t="s">
        <v>601</v>
      </c>
      <c r="J3" s="1054" t="s">
        <v>603</v>
      </c>
      <c r="K3" s="1054" t="s">
        <v>607</v>
      </c>
      <c r="L3" s="1058" t="s">
        <v>608</v>
      </c>
      <c r="M3" s="1058" t="s">
        <v>609</v>
      </c>
      <c r="N3" s="1056" t="s">
        <v>610</v>
      </c>
    </row>
    <row r="4" spans="1:14" ht="15.75" thickBot="1">
      <c r="A4" s="629"/>
      <c r="B4" s="1068"/>
      <c r="C4" s="1055"/>
      <c r="D4" s="1055"/>
      <c r="E4" s="1055"/>
      <c r="F4" s="1055"/>
      <c r="G4" s="1055"/>
      <c r="H4" s="1055"/>
      <c r="I4" s="1055"/>
      <c r="J4" s="1055"/>
      <c r="K4" s="1055"/>
      <c r="L4" s="1055"/>
      <c r="M4" s="1055"/>
      <c r="N4" s="1057"/>
    </row>
    <row r="5" spans="1:14">
      <c r="A5" s="631"/>
      <c r="B5" s="632"/>
      <c r="C5" s="621"/>
      <c r="D5" s="621"/>
      <c r="E5" s="621"/>
      <c r="F5" s="621"/>
      <c r="G5" s="621"/>
      <c r="H5" s="621"/>
      <c r="I5" s="621"/>
      <c r="J5" s="621"/>
      <c r="K5" s="621"/>
      <c r="L5" s="621"/>
      <c r="M5" s="621"/>
      <c r="N5" s="865"/>
    </row>
    <row r="6" spans="1:14" ht="16.5" customHeight="1">
      <c r="A6" s="639">
        <v>1</v>
      </c>
      <c r="B6" s="640" t="s">
        <v>41</v>
      </c>
      <c r="C6" s="977">
        <v>597248</v>
      </c>
      <c r="D6" s="18">
        <v>749263</v>
      </c>
      <c r="E6" s="18">
        <v>1015213</v>
      </c>
      <c r="F6" s="18">
        <v>173933</v>
      </c>
      <c r="G6" s="18">
        <v>373920</v>
      </c>
      <c r="H6" s="18">
        <v>203303</v>
      </c>
      <c r="I6" s="18">
        <v>161840</v>
      </c>
      <c r="J6" s="18">
        <v>912996</v>
      </c>
      <c r="K6" s="18">
        <v>377593</v>
      </c>
      <c r="L6" s="18">
        <v>205972</v>
      </c>
      <c r="M6" s="18">
        <v>94942</v>
      </c>
      <c r="N6" s="696">
        <v>76679</v>
      </c>
    </row>
    <row r="7" spans="1:14" ht="16.5" customHeight="1">
      <c r="A7" s="642">
        <v>11</v>
      </c>
      <c r="B7" s="641" t="s">
        <v>40</v>
      </c>
      <c r="C7" s="977">
        <v>0</v>
      </c>
      <c r="D7" s="18">
        <v>0</v>
      </c>
      <c r="E7" s="18">
        <v>0</v>
      </c>
      <c r="F7" s="18">
        <v>0</v>
      </c>
      <c r="G7" s="18">
        <v>0</v>
      </c>
      <c r="H7" s="18">
        <v>0</v>
      </c>
      <c r="I7" s="18">
        <v>0</v>
      </c>
      <c r="J7" s="18">
        <v>0</v>
      </c>
      <c r="K7" s="18">
        <v>0</v>
      </c>
      <c r="L7" s="18">
        <v>0</v>
      </c>
      <c r="M7" s="18">
        <v>0</v>
      </c>
      <c r="N7" s="696">
        <v>0</v>
      </c>
    </row>
    <row r="8" spans="1:14" ht="16.5" customHeight="1">
      <c r="A8" s="644">
        <v>12</v>
      </c>
      <c r="B8" s="647" t="s">
        <v>39</v>
      </c>
      <c r="C8" s="977">
        <v>0</v>
      </c>
      <c r="D8" s="18">
        <v>0</v>
      </c>
      <c r="E8" s="18">
        <v>0</v>
      </c>
      <c r="F8" s="18">
        <v>0</v>
      </c>
      <c r="G8" s="18">
        <v>0</v>
      </c>
      <c r="H8" s="18">
        <v>0</v>
      </c>
      <c r="I8" s="18">
        <v>0</v>
      </c>
      <c r="J8" s="18">
        <v>0</v>
      </c>
      <c r="K8" s="18">
        <v>0</v>
      </c>
      <c r="L8" s="18">
        <v>0</v>
      </c>
      <c r="M8" s="18">
        <v>0</v>
      </c>
      <c r="N8" s="696">
        <v>0</v>
      </c>
    </row>
    <row r="9" spans="1:14" ht="16.5" customHeight="1">
      <c r="A9" s="642">
        <v>13</v>
      </c>
      <c r="B9" s="643" t="s">
        <v>38</v>
      </c>
      <c r="C9" s="977">
        <v>0</v>
      </c>
      <c r="D9" s="18">
        <v>0</v>
      </c>
      <c r="E9" s="18">
        <v>0</v>
      </c>
      <c r="F9" s="18">
        <v>0</v>
      </c>
      <c r="G9" s="18">
        <v>0</v>
      </c>
      <c r="H9" s="18">
        <v>0</v>
      </c>
      <c r="I9" s="18">
        <v>0</v>
      </c>
      <c r="J9" s="18">
        <v>0</v>
      </c>
      <c r="K9" s="18">
        <v>0</v>
      </c>
      <c r="L9" s="18">
        <v>0</v>
      </c>
      <c r="M9" s="18">
        <v>0</v>
      </c>
      <c r="N9" s="696">
        <v>0</v>
      </c>
    </row>
    <row r="10" spans="1:14" ht="16.5" customHeight="1">
      <c r="A10" s="645">
        <v>131</v>
      </c>
      <c r="B10" s="672" t="s">
        <v>37</v>
      </c>
      <c r="C10" s="994">
        <v>0</v>
      </c>
      <c r="D10" s="17">
        <v>0</v>
      </c>
      <c r="E10" s="17">
        <v>0</v>
      </c>
      <c r="F10" s="17">
        <v>0</v>
      </c>
      <c r="G10" s="17">
        <v>0</v>
      </c>
      <c r="H10" s="17">
        <v>0</v>
      </c>
      <c r="I10" s="17">
        <v>0</v>
      </c>
      <c r="J10" s="17">
        <v>0</v>
      </c>
      <c r="K10" s="17">
        <v>0</v>
      </c>
      <c r="L10" s="17">
        <v>0</v>
      </c>
      <c r="M10" s="17">
        <v>0</v>
      </c>
      <c r="N10" s="702">
        <v>0</v>
      </c>
    </row>
    <row r="11" spans="1:14" ht="16.5" customHeight="1">
      <c r="A11" s="645">
        <v>132</v>
      </c>
      <c r="B11" s="672" t="s">
        <v>36</v>
      </c>
      <c r="C11" s="994">
        <v>0</v>
      </c>
      <c r="D11" s="17">
        <v>0</v>
      </c>
      <c r="E11" s="17">
        <v>0</v>
      </c>
      <c r="F11" s="17">
        <v>0</v>
      </c>
      <c r="G11" s="17">
        <v>0</v>
      </c>
      <c r="H11" s="17">
        <v>0</v>
      </c>
      <c r="I11" s="17">
        <v>0</v>
      </c>
      <c r="J11" s="17">
        <v>0</v>
      </c>
      <c r="K11" s="17">
        <v>0</v>
      </c>
      <c r="L11" s="17">
        <v>0</v>
      </c>
      <c r="M11" s="17">
        <v>0</v>
      </c>
      <c r="N11" s="702">
        <v>0</v>
      </c>
    </row>
    <row r="12" spans="1:14" ht="16.5" customHeight="1">
      <c r="A12" s="645">
        <v>133</v>
      </c>
      <c r="B12" s="677" t="s">
        <v>35</v>
      </c>
      <c r="C12" s="994">
        <v>0</v>
      </c>
      <c r="D12" s="17">
        <v>0</v>
      </c>
      <c r="E12" s="17">
        <v>0</v>
      </c>
      <c r="F12" s="17">
        <v>0</v>
      </c>
      <c r="G12" s="17">
        <v>0</v>
      </c>
      <c r="H12" s="17">
        <v>0</v>
      </c>
      <c r="I12" s="17">
        <v>0</v>
      </c>
      <c r="J12" s="17">
        <v>0</v>
      </c>
      <c r="K12" s="17">
        <v>0</v>
      </c>
      <c r="L12" s="17">
        <v>0</v>
      </c>
      <c r="M12" s="17">
        <v>0</v>
      </c>
      <c r="N12" s="702">
        <v>0</v>
      </c>
    </row>
    <row r="13" spans="1:14" ht="16.5" customHeight="1">
      <c r="A13" s="645">
        <v>1331</v>
      </c>
      <c r="B13" s="678" t="s">
        <v>34</v>
      </c>
      <c r="C13" s="994">
        <v>0</v>
      </c>
      <c r="D13" s="17">
        <v>0</v>
      </c>
      <c r="E13" s="17">
        <v>0</v>
      </c>
      <c r="F13" s="17">
        <v>0</v>
      </c>
      <c r="G13" s="17">
        <v>0</v>
      </c>
      <c r="H13" s="17">
        <v>0</v>
      </c>
      <c r="I13" s="17">
        <v>0</v>
      </c>
      <c r="J13" s="17">
        <v>0</v>
      </c>
      <c r="K13" s="17">
        <v>0</v>
      </c>
      <c r="L13" s="17">
        <v>0</v>
      </c>
      <c r="M13" s="17">
        <v>0</v>
      </c>
      <c r="N13" s="702">
        <v>0</v>
      </c>
    </row>
    <row r="14" spans="1:14" ht="16.5" customHeight="1">
      <c r="A14" s="645">
        <v>1332</v>
      </c>
      <c r="B14" s="678" t="s">
        <v>33</v>
      </c>
      <c r="C14" s="994">
        <v>0</v>
      </c>
      <c r="D14" s="17">
        <v>0</v>
      </c>
      <c r="E14" s="17">
        <v>0</v>
      </c>
      <c r="F14" s="17">
        <v>0</v>
      </c>
      <c r="G14" s="17">
        <v>0</v>
      </c>
      <c r="H14" s="17">
        <v>0</v>
      </c>
      <c r="I14" s="17">
        <v>0</v>
      </c>
      <c r="J14" s="17">
        <v>0</v>
      </c>
      <c r="K14" s="17">
        <v>0</v>
      </c>
      <c r="L14" s="17">
        <v>0</v>
      </c>
      <c r="M14" s="17">
        <v>0</v>
      </c>
      <c r="N14" s="702">
        <v>0</v>
      </c>
    </row>
    <row r="15" spans="1:14" ht="16.5" customHeight="1">
      <c r="A15" s="642">
        <v>14</v>
      </c>
      <c r="B15" s="643" t="s">
        <v>32</v>
      </c>
      <c r="C15" s="977">
        <v>597248</v>
      </c>
      <c r="D15" s="18">
        <v>749263</v>
      </c>
      <c r="E15" s="18">
        <v>1015213</v>
      </c>
      <c r="F15" s="18">
        <v>173933</v>
      </c>
      <c r="G15" s="18">
        <v>373920</v>
      </c>
      <c r="H15" s="18">
        <v>203303</v>
      </c>
      <c r="I15" s="18">
        <v>161840</v>
      </c>
      <c r="J15" s="18">
        <v>912996</v>
      </c>
      <c r="K15" s="18">
        <v>377593</v>
      </c>
      <c r="L15" s="18">
        <v>205972</v>
      </c>
      <c r="M15" s="18">
        <v>94942</v>
      </c>
      <c r="N15" s="696">
        <v>76679</v>
      </c>
    </row>
    <row r="16" spans="1:14">
      <c r="A16" s="648"/>
      <c r="B16" s="625"/>
      <c r="C16" s="994"/>
      <c r="D16" s="17"/>
      <c r="E16" s="17"/>
      <c r="F16" s="17"/>
      <c r="G16" s="17"/>
      <c r="H16" s="17"/>
      <c r="I16" s="17"/>
      <c r="J16" s="17"/>
      <c r="K16" s="17"/>
      <c r="L16" s="17"/>
      <c r="M16" s="17"/>
      <c r="N16" s="702"/>
    </row>
    <row r="17" spans="1:14" ht="16.5" customHeight="1">
      <c r="A17" s="639">
        <v>2</v>
      </c>
      <c r="B17" s="640" t="s">
        <v>31</v>
      </c>
      <c r="C17" s="977">
        <v>538282</v>
      </c>
      <c r="D17" s="18">
        <v>174655</v>
      </c>
      <c r="E17" s="18">
        <v>104858</v>
      </c>
      <c r="F17" s="18">
        <v>3184</v>
      </c>
      <c r="G17" s="18">
        <v>382230</v>
      </c>
      <c r="H17" s="18">
        <v>7373</v>
      </c>
      <c r="I17" s="18">
        <v>599988</v>
      </c>
      <c r="J17" s="18">
        <v>992775</v>
      </c>
      <c r="K17" s="18">
        <v>2520</v>
      </c>
      <c r="L17" s="18">
        <v>677</v>
      </c>
      <c r="M17" s="18">
        <v>980</v>
      </c>
      <c r="N17" s="696">
        <v>863</v>
      </c>
    </row>
    <row r="18" spans="1:14" ht="16.5" customHeight="1">
      <c r="A18" s="642">
        <v>21</v>
      </c>
      <c r="B18" s="641" t="s">
        <v>409</v>
      </c>
      <c r="C18" s="977">
        <v>6051</v>
      </c>
      <c r="D18" s="18">
        <v>4893</v>
      </c>
      <c r="E18" s="18">
        <v>4888</v>
      </c>
      <c r="F18" s="18">
        <v>1372</v>
      </c>
      <c r="G18" s="18">
        <v>1228</v>
      </c>
      <c r="H18" s="18">
        <v>1322</v>
      </c>
      <c r="I18" s="18">
        <v>1133</v>
      </c>
      <c r="J18" s="18">
        <v>5055</v>
      </c>
      <c r="K18" s="18">
        <v>1139</v>
      </c>
      <c r="L18" s="18">
        <v>369</v>
      </c>
      <c r="M18" s="18">
        <v>390</v>
      </c>
      <c r="N18" s="696">
        <v>380</v>
      </c>
    </row>
    <row r="19" spans="1:14" ht="16.5" customHeight="1">
      <c r="A19" s="645">
        <v>211</v>
      </c>
      <c r="B19" s="672" t="s">
        <v>29</v>
      </c>
      <c r="C19" s="994">
        <v>5297</v>
      </c>
      <c r="D19" s="17">
        <v>4222</v>
      </c>
      <c r="E19" s="17">
        <v>4197</v>
      </c>
      <c r="F19" s="17">
        <v>1197</v>
      </c>
      <c r="G19" s="17">
        <v>1051</v>
      </c>
      <c r="H19" s="17">
        <v>1166</v>
      </c>
      <c r="I19" s="17">
        <v>975</v>
      </c>
      <c r="J19" s="17">
        <v>4389</v>
      </c>
      <c r="K19" s="17">
        <v>975</v>
      </c>
      <c r="L19" s="17">
        <v>315</v>
      </c>
      <c r="M19" s="17">
        <v>336</v>
      </c>
      <c r="N19" s="702">
        <v>324</v>
      </c>
    </row>
    <row r="20" spans="1:14" ht="16.5" customHeight="1">
      <c r="A20" s="645">
        <v>212</v>
      </c>
      <c r="B20" s="672" t="s">
        <v>28</v>
      </c>
      <c r="C20" s="994">
        <v>754</v>
      </c>
      <c r="D20" s="17">
        <v>671</v>
      </c>
      <c r="E20" s="17">
        <v>691</v>
      </c>
      <c r="F20" s="17">
        <v>175</v>
      </c>
      <c r="G20" s="17">
        <v>177</v>
      </c>
      <c r="H20" s="17">
        <v>156</v>
      </c>
      <c r="I20" s="17">
        <v>158</v>
      </c>
      <c r="J20" s="17">
        <v>666</v>
      </c>
      <c r="K20" s="17">
        <v>164</v>
      </c>
      <c r="L20" s="17">
        <v>54</v>
      </c>
      <c r="M20" s="17">
        <v>54</v>
      </c>
      <c r="N20" s="702">
        <v>56</v>
      </c>
    </row>
    <row r="21" spans="1:14" ht="16.5" customHeight="1">
      <c r="A21" s="642">
        <v>22</v>
      </c>
      <c r="B21" s="643" t="s">
        <v>27</v>
      </c>
      <c r="C21" s="977">
        <v>6745</v>
      </c>
      <c r="D21" s="18">
        <v>2791</v>
      </c>
      <c r="E21" s="18">
        <v>3315</v>
      </c>
      <c r="F21" s="18">
        <v>842</v>
      </c>
      <c r="G21" s="18">
        <v>814</v>
      </c>
      <c r="H21" s="18">
        <v>907</v>
      </c>
      <c r="I21" s="18">
        <v>1814</v>
      </c>
      <c r="J21" s="18">
        <v>4377</v>
      </c>
      <c r="K21" s="18">
        <v>889</v>
      </c>
      <c r="L21" s="18">
        <v>154</v>
      </c>
      <c r="M21" s="18">
        <v>392</v>
      </c>
      <c r="N21" s="696">
        <v>343</v>
      </c>
    </row>
    <row r="22" spans="1:14" ht="16.5" customHeight="1">
      <c r="A22" s="642">
        <v>24</v>
      </c>
      <c r="B22" s="643" t="s">
        <v>26</v>
      </c>
      <c r="C22" s="977">
        <v>0</v>
      </c>
      <c r="D22" s="18">
        <v>0</v>
      </c>
      <c r="E22" s="18">
        <v>0</v>
      </c>
      <c r="F22" s="18">
        <v>0</v>
      </c>
      <c r="G22" s="18">
        <v>0</v>
      </c>
      <c r="H22" s="18">
        <v>0</v>
      </c>
      <c r="I22" s="18">
        <v>1</v>
      </c>
      <c r="J22" s="18">
        <v>1</v>
      </c>
      <c r="K22" s="18">
        <v>0</v>
      </c>
      <c r="L22" s="18">
        <v>0</v>
      </c>
      <c r="M22" s="18">
        <v>0</v>
      </c>
      <c r="N22" s="696">
        <v>0</v>
      </c>
    </row>
    <row r="23" spans="1:14" ht="16.5" customHeight="1">
      <c r="A23" s="642">
        <v>25</v>
      </c>
      <c r="B23" s="643" t="s">
        <v>25</v>
      </c>
      <c r="C23" s="977">
        <v>0</v>
      </c>
      <c r="D23" s="18">
        <v>0</v>
      </c>
      <c r="E23" s="18">
        <v>0</v>
      </c>
      <c r="F23" s="18">
        <v>0</v>
      </c>
      <c r="G23" s="18">
        <v>0</v>
      </c>
      <c r="H23" s="18">
        <v>0</v>
      </c>
      <c r="I23" s="18">
        <v>0</v>
      </c>
      <c r="J23" s="18">
        <v>0</v>
      </c>
      <c r="K23" s="18">
        <v>0</v>
      </c>
      <c r="L23" s="18">
        <v>0</v>
      </c>
      <c r="M23" s="18">
        <v>0</v>
      </c>
      <c r="N23" s="696">
        <v>0</v>
      </c>
    </row>
    <row r="24" spans="1:14" ht="16.5" customHeight="1">
      <c r="A24" s="642">
        <v>26</v>
      </c>
      <c r="B24" s="643" t="s">
        <v>24</v>
      </c>
      <c r="C24" s="977">
        <v>0</v>
      </c>
      <c r="D24" s="18">
        <v>0</v>
      </c>
      <c r="E24" s="18">
        <v>0</v>
      </c>
      <c r="F24" s="18">
        <v>0</v>
      </c>
      <c r="G24" s="18">
        <v>0</v>
      </c>
      <c r="H24" s="18">
        <v>0</v>
      </c>
      <c r="I24" s="18">
        <v>0</v>
      </c>
      <c r="J24" s="18">
        <v>0</v>
      </c>
      <c r="K24" s="18">
        <v>0</v>
      </c>
      <c r="L24" s="18">
        <v>0</v>
      </c>
      <c r="M24" s="18">
        <v>0</v>
      </c>
      <c r="N24" s="696">
        <v>0</v>
      </c>
    </row>
    <row r="25" spans="1:14" ht="16.5" customHeight="1">
      <c r="A25" s="642">
        <v>27</v>
      </c>
      <c r="B25" s="643" t="s">
        <v>23</v>
      </c>
      <c r="C25" s="977">
        <v>0</v>
      </c>
      <c r="D25" s="18">
        <v>0</v>
      </c>
      <c r="E25" s="18">
        <v>0</v>
      </c>
      <c r="F25" s="18">
        <v>0</v>
      </c>
      <c r="G25" s="18">
        <v>0</v>
      </c>
      <c r="H25" s="18">
        <v>0</v>
      </c>
      <c r="I25" s="18">
        <v>0</v>
      </c>
      <c r="J25" s="18">
        <v>0</v>
      </c>
      <c r="K25" s="18">
        <v>0</v>
      </c>
      <c r="L25" s="18">
        <v>0</v>
      </c>
      <c r="M25" s="18">
        <v>0</v>
      </c>
      <c r="N25" s="696">
        <v>0</v>
      </c>
    </row>
    <row r="26" spans="1:14" ht="16.5" customHeight="1">
      <c r="A26" s="642">
        <v>28</v>
      </c>
      <c r="B26" s="643" t="s">
        <v>22</v>
      </c>
      <c r="C26" s="977">
        <v>525486</v>
      </c>
      <c r="D26" s="18">
        <v>166971</v>
      </c>
      <c r="E26" s="18">
        <v>96655</v>
      </c>
      <c r="F26" s="18">
        <v>970</v>
      </c>
      <c r="G26" s="18">
        <v>380188</v>
      </c>
      <c r="H26" s="18">
        <v>5144</v>
      </c>
      <c r="I26" s="18">
        <v>597040</v>
      </c>
      <c r="J26" s="18">
        <v>983342</v>
      </c>
      <c r="K26" s="18">
        <v>492</v>
      </c>
      <c r="L26" s="18">
        <v>154</v>
      </c>
      <c r="M26" s="18">
        <v>198</v>
      </c>
      <c r="N26" s="696">
        <v>140</v>
      </c>
    </row>
    <row r="27" spans="1:14">
      <c r="A27" s="642"/>
      <c r="B27" s="630"/>
      <c r="C27" s="994"/>
      <c r="D27" s="17"/>
      <c r="E27" s="17"/>
      <c r="F27" s="17"/>
      <c r="G27" s="17"/>
      <c r="H27" s="17"/>
      <c r="I27" s="17"/>
      <c r="J27" s="17"/>
      <c r="K27" s="17"/>
      <c r="L27" s="17"/>
      <c r="M27" s="17"/>
      <c r="N27" s="702"/>
    </row>
    <row r="28" spans="1:14" ht="16.5" customHeight="1">
      <c r="A28" s="649"/>
      <c r="B28" s="650" t="s">
        <v>381</v>
      </c>
      <c r="C28" s="12">
        <v>58966</v>
      </c>
      <c r="D28" s="11">
        <v>574608</v>
      </c>
      <c r="E28" s="11">
        <v>910355</v>
      </c>
      <c r="F28" s="11">
        <v>170749</v>
      </c>
      <c r="G28" s="11">
        <v>-8310</v>
      </c>
      <c r="H28" s="11">
        <v>195930</v>
      </c>
      <c r="I28" s="11">
        <v>-438148</v>
      </c>
      <c r="J28" s="11">
        <v>-79779</v>
      </c>
      <c r="K28" s="11">
        <v>375073</v>
      </c>
      <c r="L28" s="11">
        <v>205295</v>
      </c>
      <c r="M28" s="11">
        <v>93962</v>
      </c>
      <c r="N28" s="700">
        <v>75816</v>
      </c>
    </row>
    <row r="29" spans="1:14" ht="16.5" customHeight="1">
      <c r="A29" s="651"/>
      <c r="B29" s="627"/>
      <c r="C29" s="994"/>
      <c r="D29" s="17"/>
      <c r="E29" s="17"/>
      <c r="F29" s="17"/>
      <c r="G29" s="17"/>
      <c r="H29" s="17"/>
      <c r="I29" s="17"/>
      <c r="J29" s="17"/>
      <c r="K29" s="17"/>
      <c r="L29" s="17"/>
      <c r="M29" s="17"/>
      <c r="N29" s="702"/>
    </row>
    <row r="30" spans="1:14" ht="16.5" customHeight="1">
      <c r="A30" s="637">
        <v>31</v>
      </c>
      <c r="B30" s="656" t="s">
        <v>418</v>
      </c>
      <c r="C30" s="977">
        <v>134</v>
      </c>
      <c r="D30" s="18">
        <v>182</v>
      </c>
      <c r="E30" s="18">
        <v>137</v>
      </c>
      <c r="F30" s="18">
        <v>0</v>
      </c>
      <c r="G30" s="18">
        <v>95</v>
      </c>
      <c r="H30" s="18">
        <v>46</v>
      </c>
      <c r="I30" s="18">
        <v>60</v>
      </c>
      <c r="J30" s="18">
        <v>201</v>
      </c>
      <c r="K30" s="18">
        <v>0</v>
      </c>
      <c r="L30" s="18">
        <v>0</v>
      </c>
      <c r="M30" s="18">
        <v>0</v>
      </c>
      <c r="N30" s="696">
        <v>0</v>
      </c>
    </row>
    <row r="31" spans="1:14" ht="16.5" customHeight="1">
      <c r="A31" s="638" t="s">
        <v>20</v>
      </c>
      <c r="B31" s="674" t="s">
        <v>19</v>
      </c>
      <c r="C31" s="994">
        <v>134</v>
      </c>
      <c r="D31" s="17">
        <v>182</v>
      </c>
      <c r="E31" s="17">
        <v>137</v>
      </c>
      <c r="F31" s="17">
        <v>0</v>
      </c>
      <c r="G31" s="17">
        <v>95</v>
      </c>
      <c r="H31" s="17">
        <v>46</v>
      </c>
      <c r="I31" s="17">
        <v>61</v>
      </c>
      <c r="J31" s="17">
        <v>202</v>
      </c>
      <c r="K31" s="17">
        <v>0</v>
      </c>
      <c r="L31" s="17">
        <v>0</v>
      </c>
      <c r="M31" s="17">
        <v>0</v>
      </c>
      <c r="N31" s="702">
        <v>0</v>
      </c>
    </row>
    <row r="32" spans="1:14" ht="16.5" customHeight="1">
      <c r="A32" s="638" t="s">
        <v>18</v>
      </c>
      <c r="B32" s="674" t="s">
        <v>17</v>
      </c>
      <c r="C32" s="994">
        <v>0</v>
      </c>
      <c r="D32" s="17">
        <v>0</v>
      </c>
      <c r="E32" s="17">
        <v>0</v>
      </c>
      <c r="F32" s="17">
        <v>0</v>
      </c>
      <c r="G32" s="17">
        <v>0</v>
      </c>
      <c r="H32" s="17">
        <v>0</v>
      </c>
      <c r="I32" s="17">
        <v>1</v>
      </c>
      <c r="J32" s="17">
        <v>1</v>
      </c>
      <c r="K32" s="17">
        <v>0</v>
      </c>
      <c r="L32" s="17">
        <v>0</v>
      </c>
      <c r="M32" s="17">
        <v>0</v>
      </c>
      <c r="N32" s="702">
        <v>0</v>
      </c>
    </row>
    <row r="33" spans="1:14" ht="16.5" customHeight="1">
      <c r="A33" s="652">
        <v>311</v>
      </c>
      <c r="B33" s="670" t="s">
        <v>16</v>
      </c>
      <c r="C33" s="994">
        <v>134</v>
      </c>
      <c r="D33" s="17">
        <v>154</v>
      </c>
      <c r="E33" s="17">
        <v>114</v>
      </c>
      <c r="F33" s="17">
        <v>0</v>
      </c>
      <c r="G33" s="17">
        <v>95</v>
      </c>
      <c r="H33" s="17">
        <v>30</v>
      </c>
      <c r="I33" s="17">
        <v>39</v>
      </c>
      <c r="J33" s="17">
        <v>164</v>
      </c>
      <c r="K33" s="17">
        <v>0</v>
      </c>
      <c r="L33" s="17">
        <v>0</v>
      </c>
      <c r="M33" s="17">
        <v>0</v>
      </c>
      <c r="N33" s="702">
        <v>0</v>
      </c>
    </row>
    <row r="34" spans="1:14" ht="16.5" customHeight="1">
      <c r="A34" s="654" t="s">
        <v>15</v>
      </c>
      <c r="B34" s="676" t="s">
        <v>14</v>
      </c>
      <c r="C34" s="994">
        <v>134</v>
      </c>
      <c r="D34" s="17">
        <v>154</v>
      </c>
      <c r="E34" s="17">
        <v>114</v>
      </c>
      <c r="F34" s="17">
        <v>0</v>
      </c>
      <c r="G34" s="17">
        <v>95</v>
      </c>
      <c r="H34" s="17">
        <v>30</v>
      </c>
      <c r="I34" s="17">
        <v>40</v>
      </c>
      <c r="J34" s="17">
        <v>165</v>
      </c>
      <c r="K34" s="17">
        <v>0</v>
      </c>
      <c r="L34" s="17">
        <v>0</v>
      </c>
      <c r="M34" s="17">
        <v>0</v>
      </c>
      <c r="N34" s="702">
        <v>0</v>
      </c>
    </row>
    <row r="35" spans="1:14" ht="16.5" customHeight="1">
      <c r="A35" s="654" t="s">
        <v>13</v>
      </c>
      <c r="B35" s="676" t="s">
        <v>12</v>
      </c>
      <c r="C35" s="994">
        <v>0</v>
      </c>
      <c r="D35" s="17">
        <v>0</v>
      </c>
      <c r="E35" s="17">
        <v>0</v>
      </c>
      <c r="F35" s="17">
        <v>0</v>
      </c>
      <c r="G35" s="17">
        <v>0</v>
      </c>
      <c r="H35" s="17">
        <v>0</v>
      </c>
      <c r="I35" s="17">
        <v>1</v>
      </c>
      <c r="J35" s="17">
        <v>1</v>
      </c>
      <c r="K35" s="17">
        <v>0</v>
      </c>
      <c r="L35" s="17">
        <v>0</v>
      </c>
      <c r="M35" s="17">
        <v>0</v>
      </c>
      <c r="N35" s="702">
        <v>0</v>
      </c>
    </row>
    <row r="36" spans="1:14" ht="16.5" customHeight="1">
      <c r="A36" s="654">
        <v>314</v>
      </c>
      <c r="B36" s="676" t="s">
        <v>11</v>
      </c>
      <c r="C36" s="994">
        <v>0</v>
      </c>
      <c r="D36" s="17">
        <v>28</v>
      </c>
      <c r="E36" s="17">
        <v>23</v>
      </c>
      <c r="F36" s="17">
        <v>0</v>
      </c>
      <c r="G36" s="17">
        <v>0</v>
      </c>
      <c r="H36" s="17">
        <v>16</v>
      </c>
      <c r="I36" s="17">
        <v>21</v>
      </c>
      <c r="J36" s="17">
        <v>37</v>
      </c>
      <c r="K36" s="17">
        <v>0</v>
      </c>
      <c r="L36" s="17">
        <v>0</v>
      </c>
      <c r="M36" s="17">
        <v>0</v>
      </c>
      <c r="N36" s="702">
        <v>0</v>
      </c>
    </row>
    <row r="37" spans="1:14" ht="16.5" customHeight="1">
      <c r="A37" s="654" t="s">
        <v>10</v>
      </c>
      <c r="B37" s="676" t="s">
        <v>9</v>
      </c>
      <c r="C37" s="994">
        <v>0</v>
      </c>
      <c r="D37" s="17">
        <v>28</v>
      </c>
      <c r="E37" s="17">
        <v>23</v>
      </c>
      <c r="F37" s="17">
        <v>0</v>
      </c>
      <c r="G37" s="17">
        <v>0</v>
      </c>
      <c r="H37" s="17">
        <v>16</v>
      </c>
      <c r="I37" s="17">
        <v>21</v>
      </c>
      <c r="J37" s="17">
        <v>37</v>
      </c>
      <c r="K37" s="17">
        <v>0</v>
      </c>
      <c r="L37" s="17">
        <v>0</v>
      </c>
      <c r="M37" s="17">
        <v>0</v>
      </c>
      <c r="N37" s="702">
        <v>0</v>
      </c>
    </row>
    <row r="38" spans="1:14" ht="16.5" customHeight="1">
      <c r="A38" s="654" t="s">
        <v>8</v>
      </c>
      <c r="B38" s="676" t="s">
        <v>7</v>
      </c>
      <c r="C38" s="994">
        <v>0</v>
      </c>
      <c r="D38" s="17">
        <v>0</v>
      </c>
      <c r="E38" s="17">
        <v>0</v>
      </c>
      <c r="F38" s="17">
        <v>0</v>
      </c>
      <c r="G38" s="17">
        <v>0</v>
      </c>
      <c r="H38" s="17">
        <v>0</v>
      </c>
      <c r="I38" s="17">
        <v>0</v>
      </c>
      <c r="J38" s="17">
        <v>0</v>
      </c>
      <c r="K38" s="17">
        <v>0</v>
      </c>
      <c r="L38" s="17">
        <v>0</v>
      </c>
      <c r="M38" s="17">
        <v>0</v>
      </c>
      <c r="N38" s="702">
        <v>0</v>
      </c>
    </row>
    <row r="39" spans="1:14">
      <c r="A39" s="652"/>
      <c r="B39" s="618"/>
      <c r="C39" s="994"/>
      <c r="D39" s="17"/>
      <c r="E39" s="17"/>
      <c r="F39" s="17"/>
      <c r="G39" s="17"/>
      <c r="H39" s="17"/>
      <c r="I39" s="17"/>
      <c r="J39" s="17"/>
      <c r="K39" s="17"/>
      <c r="L39" s="17"/>
      <c r="M39" s="17"/>
      <c r="N39" s="702"/>
    </row>
    <row r="40" spans="1:14" ht="16.5" customHeight="1">
      <c r="A40" s="655"/>
      <c r="B40" s="619" t="s">
        <v>53</v>
      </c>
      <c r="C40" s="12">
        <v>58832</v>
      </c>
      <c r="D40" s="11">
        <v>574426</v>
      </c>
      <c r="E40" s="11">
        <v>910218</v>
      </c>
      <c r="F40" s="11">
        <v>170749</v>
      </c>
      <c r="G40" s="11">
        <v>-8405</v>
      </c>
      <c r="H40" s="11">
        <v>195884</v>
      </c>
      <c r="I40" s="11">
        <v>-438208</v>
      </c>
      <c r="J40" s="11">
        <v>-79980</v>
      </c>
      <c r="K40" s="11">
        <v>375073</v>
      </c>
      <c r="L40" s="11">
        <v>205295</v>
      </c>
      <c r="M40" s="11">
        <v>93962</v>
      </c>
      <c r="N40" s="700">
        <v>75816</v>
      </c>
    </row>
    <row r="41" spans="1:14">
      <c r="A41" s="653"/>
      <c r="B41" s="679"/>
      <c r="C41" s="994"/>
      <c r="D41" s="17"/>
      <c r="E41" s="17"/>
      <c r="F41" s="17"/>
      <c r="G41" s="17"/>
      <c r="H41" s="17"/>
      <c r="I41" s="17"/>
      <c r="J41" s="17"/>
      <c r="K41" s="17"/>
      <c r="L41" s="17"/>
      <c r="M41" s="17"/>
      <c r="N41" s="702"/>
    </row>
    <row r="42" spans="1:14" ht="16.5" customHeight="1">
      <c r="A42" s="655"/>
      <c r="B42" s="619" t="s">
        <v>5</v>
      </c>
      <c r="C42" s="12">
        <v>-58832</v>
      </c>
      <c r="D42" s="11">
        <v>-574426</v>
      </c>
      <c r="E42" s="11">
        <v>-910218</v>
      </c>
      <c r="F42" s="11">
        <v>-170749</v>
      </c>
      <c r="G42" s="11">
        <v>8405</v>
      </c>
      <c r="H42" s="11">
        <v>-195884</v>
      </c>
      <c r="I42" s="11">
        <v>438208</v>
      </c>
      <c r="J42" s="11">
        <v>79980</v>
      </c>
      <c r="K42" s="11">
        <v>-375073</v>
      </c>
      <c r="L42" s="11">
        <v>-205295</v>
      </c>
      <c r="M42" s="11">
        <v>-93962</v>
      </c>
      <c r="N42" s="700">
        <v>-75816</v>
      </c>
    </row>
    <row r="43" spans="1:14">
      <c r="A43" s="653"/>
      <c r="B43" s="615"/>
      <c r="C43" s="977"/>
      <c r="D43" s="18"/>
      <c r="E43" s="18"/>
      <c r="F43" s="18"/>
      <c r="G43" s="18"/>
      <c r="H43" s="18"/>
      <c r="I43" s="18"/>
      <c r="J43" s="18"/>
      <c r="K43" s="18"/>
      <c r="L43" s="18"/>
      <c r="M43" s="18"/>
      <c r="N43" s="696"/>
    </row>
    <row r="44" spans="1:14" ht="16.5" customHeight="1">
      <c r="A44" s="657">
        <v>32</v>
      </c>
      <c r="B44" s="658" t="s">
        <v>4</v>
      </c>
      <c r="C44" s="977">
        <v>58832</v>
      </c>
      <c r="D44" s="18">
        <v>574426</v>
      </c>
      <c r="E44" s="18">
        <v>910218</v>
      </c>
      <c r="F44" s="18">
        <v>170749</v>
      </c>
      <c r="G44" s="18">
        <v>-8405</v>
      </c>
      <c r="H44" s="18">
        <v>195884</v>
      </c>
      <c r="I44" s="18">
        <v>-438208</v>
      </c>
      <c r="J44" s="18">
        <v>-79980</v>
      </c>
      <c r="K44" s="18">
        <v>375073</v>
      </c>
      <c r="L44" s="18">
        <v>205295</v>
      </c>
      <c r="M44" s="18">
        <v>93962</v>
      </c>
      <c r="N44" s="696">
        <v>75816</v>
      </c>
    </row>
    <row r="45" spans="1:14" ht="16.5" customHeight="1">
      <c r="A45" s="652">
        <v>321</v>
      </c>
      <c r="B45" s="677" t="s">
        <v>2</v>
      </c>
      <c r="C45" s="994">
        <v>58832</v>
      </c>
      <c r="D45" s="17">
        <v>574426</v>
      </c>
      <c r="E45" s="17">
        <v>910218</v>
      </c>
      <c r="F45" s="17">
        <v>170749</v>
      </c>
      <c r="G45" s="17">
        <v>-8405</v>
      </c>
      <c r="H45" s="17">
        <v>195884</v>
      </c>
      <c r="I45" s="17">
        <v>-438208</v>
      </c>
      <c r="J45" s="17">
        <v>-79980</v>
      </c>
      <c r="K45" s="17">
        <v>375073</v>
      </c>
      <c r="L45" s="17">
        <v>205295</v>
      </c>
      <c r="M45" s="17">
        <v>93962</v>
      </c>
      <c r="N45" s="702">
        <v>75816</v>
      </c>
    </row>
    <row r="46" spans="1:14" ht="16.5" customHeight="1">
      <c r="A46" s="652">
        <v>322</v>
      </c>
      <c r="B46" s="677" t="s">
        <v>1</v>
      </c>
      <c r="C46" s="994">
        <v>0</v>
      </c>
      <c r="D46" s="17">
        <v>0</v>
      </c>
      <c r="E46" s="17">
        <v>0</v>
      </c>
      <c r="F46" s="17">
        <v>0</v>
      </c>
      <c r="G46" s="17">
        <v>0</v>
      </c>
      <c r="H46" s="17">
        <v>0</v>
      </c>
      <c r="I46" s="17">
        <v>0</v>
      </c>
      <c r="J46" s="17">
        <v>0</v>
      </c>
      <c r="K46" s="17">
        <v>0</v>
      </c>
      <c r="L46" s="17">
        <v>0</v>
      </c>
      <c r="M46" s="17">
        <v>0</v>
      </c>
      <c r="N46" s="702">
        <v>0</v>
      </c>
    </row>
    <row r="47" spans="1:14">
      <c r="A47" s="657"/>
      <c r="B47" s="677"/>
      <c r="C47" s="977"/>
      <c r="D47" s="18"/>
      <c r="E47" s="18"/>
      <c r="F47" s="18"/>
      <c r="G47" s="18"/>
      <c r="H47" s="18"/>
      <c r="I47" s="18"/>
      <c r="J47" s="18"/>
      <c r="K47" s="18"/>
      <c r="L47" s="18"/>
      <c r="M47" s="18"/>
      <c r="N47" s="696"/>
    </row>
    <row r="48" spans="1:14" ht="16.5" customHeight="1">
      <c r="A48" s="657">
        <v>33</v>
      </c>
      <c r="B48" s="659" t="s">
        <v>3</v>
      </c>
      <c r="C48" s="977">
        <v>0</v>
      </c>
      <c r="D48" s="18">
        <v>0</v>
      </c>
      <c r="E48" s="18">
        <v>0</v>
      </c>
      <c r="F48" s="18">
        <v>0</v>
      </c>
      <c r="G48" s="18">
        <v>0</v>
      </c>
      <c r="H48" s="18">
        <v>0</v>
      </c>
      <c r="I48" s="18">
        <v>0</v>
      </c>
      <c r="J48" s="18">
        <v>0</v>
      </c>
      <c r="K48" s="18">
        <v>0</v>
      </c>
      <c r="L48" s="18">
        <v>0</v>
      </c>
      <c r="M48" s="18">
        <v>0</v>
      </c>
      <c r="N48" s="696">
        <v>0</v>
      </c>
    </row>
    <row r="49" spans="1:14" ht="16.5" customHeight="1">
      <c r="A49" s="652">
        <v>331</v>
      </c>
      <c r="B49" s="677" t="s">
        <v>2</v>
      </c>
      <c r="C49" s="994">
        <v>0</v>
      </c>
      <c r="D49" s="17">
        <v>0</v>
      </c>
      <c r="E49" s="17">
        <v>0</v>
      </c>
      <c r="F49" s="17">
        <v>0</v>
      </c>
      <c r="G49" s="17">
        <v>0</v>
      </c>
      <c r="H49" s="17">
        <v>0</v>
      </c>
      <c r="I49" s="17">
        <v>0</v>
      </c>
      <c r="J49" s="17">
        <v>0</v>
      </c>
      <c r="K49" s="17">
        <v>0</v>
      </c>
      <c r="L49" s="17">
        <v>0</v>
      </c>
      <c r="M49" s="17">
        <v>0</v>
      </c>
      <c r="N49" s="702">
        <v>0</v>
      </c>
    </row>
    <row r="50" spans="1:14" ht="16.5" customHeight="1" thickBot="1">
      <c r="A50" s="660">
        <v>332</v>
      </c>
      <c r="B50" s="680" t="s">
        <v>1</v>
      </c>
      <c r="C50" s="1005">
        <v>0</v>
      </c>
      <c r="D50" s="982">
        <v>0</v>
      </c>
      <c r="E50" s="982">
        <v>0</v>
      </c>
      <c r="F50" s="982">
        <v>0</v>
      </c>
      <c r="G50" s="982">
        <v>0</v>
      </c>
      <c r="H50" s="982">
        <v>0</v>
      </c>
      <c r="I50" s="982">
        <v>0</v>
      </c>
      <c r="J50" s="982">
        <v>0</v>
      </c>
      <c r="K50" s="982">
        <v>0</v>
      </c>
      <c r="L50" s="982">
        <v>0</v>
      </c>
      <c r="M50" s="982">
        <v>0</v>
      </c>
      <c r="N50" s="983">
        <v>0</v>
      </c>
    </row>
    <row r="51" spans="1:14" ht="16.5" customHeight="1">
      <c r="A51" s="617" t="s">
        <v>0</v>
      </c>
      <c r="B51" s="612"/>
      <c r="C51" s="612"/>
      <c r="D51" s="623"/>
      <c r="E51" s="623"/>
      <c r="F51" s="623"/>
      <c r="G51" s="623"/>
      <c r="H51" s="623"/>
      <c r="I51" s="623"/>
      <c r="J51" s="623"/>
      <c r="K51" s="623"/>
      <c r="L51" s="623"/>
      <c r="M51" s="623"/>
      <c r="N51" s="612"/>
    </row>
    <row r="52" spans="1:14">
      <c r="A52" s="622"/>
      <c r="B52" s="612"/>
      <c r="C52" s="612"/>
      <c r="D52" s="623"/>
      <c r="E52" s="623"/>
      <c r="F52" s="623"/>
      <c r="G52" s="623"/>
      <c r="H52" s="623"/>
      <c r="I52" s="623"/>
      <c r="J52" s="623"/>
      <c r="K52" s="623"/>
      <c r="L52" s="623"/>
      <c r="M52" s="623"/>
      <c r="N52" s="612"/>
    </row>
  </sheetData>
  <mergeCells count="13">
    <mergeCell ref="N3:N4"/>
    <mergeCell ref="B3:B4"/>
    <mergeCell ref="C3:C4"/>
    <mergeCell ref="D3:D4"/>
    <mergeCell ref="E3:E4"/>
    <mergeCell ref="L3:L4"/>
    <mergeCell ref="M3:M4"/>
    <mergeCell ref="F3:F4"/>
    <mergeCell ref="G3:G4"/>
    <mergeCell ref="J3:J4"/>
    <mergeCell ref="H3:H4"/>
    <mergeCell ref="I3:I4"/>
    <mergeCell ref="K3:K4"/>
  </mergeCells>
  <pageMargins left="0.70866141732283472" right="0.70866141732283472" top="0.74803149606299213" bottom="0.74803149606299213" header="0.31496062992125984" footer="0.31496062992125984"/>
  <pageSetup paperSize="9" scale="5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I49"/>
  <sheetViews>
    <sheetView view="pageBreakPreview" zoomScale="85" zoomScaleNormal="70" zoomScaleSheetLayoutView="85" workbookViewId="0">
      <pane xSplit="2" ySplit="4" topLeftCell="C5" activePane="bottomRight" state="frozen"/>
      <selection activeCell="E6" sqref="E6:I65"/>
      <selection pane="topRight" activeCell="E6" sqref="E6:I65"/>
      <selection pane="bottomLeft" activeCell="E6" sqref="E6:I65"/>
      <selection pane="bottomRight"/>
    </sheetView>
  </sheetViews>
  <sheetFormatPr defaultRowHeight="15"/>
  <cols>
    <col min="1" max="1" width="6" customWidth="1"/>
    <col min="2" max="2" width="60.5703125" customWidth="1"/>
    <col min="3" max="9" width="21.28515625" customWidth="1"/>
  </cols>
  <sheetData>
    <row r="1" spans="1:9" ht="15.75">
      <c r="A1" s="636" t="s">
        <v>490</v>
      </c>
      <c r="B1" s="624"/>
      <c r="C1" s="623"/>
      <c r="D1" s="623"/>
      <c r="E1" s="623"/>
      <c r="F1" s="623"/>
      <c r="G1" s="623"/>
      <c r="H1" s="623"/>
      <c r="I1" s="623"/>
    </row>
    <row r="2" spans="1:9" ht="15.75" thickBot="1">
      <c r="A2" s="626"/>
      <c r="B2" s="624"/>
      <c r="C2" s="623"/>
      <c r="D2" s="624"/>
      <c r="E2" s="624"/>
      <c r="F2" s="624"/>
      <c r="G2" s="624"/>
      <c r="H2" s="624"/>
      <c r="I2" s="624"/>
    </row>
    <row r="3" spans="1:9">
      <c r="A3" s="628"/>
      <c r="B3" s="1052" t="s">
        <v>47</v>
      </c>
      <c r="C3" s="1069" t="s">
        <v>410</v>
      </c>
      <c r="D3" s="1054" t="s">
        <v>72</v>
      </c>
      <c r="E3" s="1054" t="s">
        <v>411</v>
      </c>
      <c r="F3" s="1054" t="s">
        <v>412</v>
      </c>
      <c r="G3" s="1054" t="s">
        <v>413</v>
      </c>
      <c r="H3" s="1054" t="s">
        <v>414</v>
      </c>
      <c r="I3" s="1076" t="s">
        <v>415</v>
      </c>
    </row>
    <row r="4" spans="1:9" ht="15.75" thickBot="1">
      <c r="A4" s="629"/>
      <c r="B4" s="1053"/>
      <c r="C4" s="1074"/>
      <c r="D4" s="1075"/>
      <c r="E4" s="1075"/>
      <c r="F4" s="1075"/>
      <c r="G4" s="1075"/>
      <c r="H4" s="1078"/>
      <c r="I4" s="1077"/>
    </row>
    <row r="5" spans="1:9">
      <c r="A5" s="631"/>
      <c r="B5" s="632"/>
      <c r="C5" s="633"/>
      <c r="D5" s="634"/>
      <c r="E5" s="634"/>
      <c r="F5" s="634"/>
      <c r="G5" s="634"/>
      <c r="H5" s="634"/>
      <c r="I5" s="635"/>
    </row>
    <row r="6" spans="1:9" ht="18" customHeight="1">
      <c r="A6" s="639">
        <v>1</v>
      </c>
      <c r="B6" s="640" t="s">
        <v>41</v>
      </c>
      <c r="C6" s="977">
        <v>33540</v>
      </c>
      <c r="D6" s="977">
        <v>26702</v>
      </c>
      <c r="E6" s="977">
        <v>9830</v>
      </c>
      <c r="F6" s="977">
        <v>6515</v>
      </c>
      <c r="G6" s="977">
        <v>4947</v>
      </c>
      <c r="H6" s="977">
        <v>5410</v>
      </c>
      <c r="I6" s="696">
        <v>1892</v>
      </c>
    </row>
    <row r="7" spans="1:9" ht="18" customHeight="1">
      <c r="A7" s="642">
        <v>11</v>
      </c>
      <c r="B7" s="641" t="s">
        <v>40</v>
      </c>
      <c r="C7" s="1000">
        <v>0</v>
      </c>
      <c r="D7" s="1000">
        <v>0</v>
      </c>
      <c r="E7" s="1000">
        <v>0</v>
      </c>
      <c r="F7" s="1000">
        <v>0</v>
      </c>
      <c r="G7" s="1000">
        <v>0</v>
      </c>
      <c r="H7" s="1000">
        <v>0</v>
      </c>
      <c r="I7" s="697">
        <v>0</v>
      </c>
    </row>
    <row r="8" spans="1:9" ht="18" customHeight="1">
      <c r="A8" s="644">
        <v>12</v>
      </c>
      <c r="B8" s="647" t="s">
        <v>39</v>
      </c>
      <c r="C8" s="1000">
        <v>0</v>
      </c>
      <c r="D8" s="1000">
        <v>0</v>
      </c>
      <c r="E8" s="1000">
        <v>0</v>
      </c>
      <c r="F8" s="1000">
        <v>0</v>
      </c>
      <c r="G8" s="1000">
        <v>0</v>
      </c>
      <c r="H8" s="1000">
        <v>0</v>
      </c>
      <c r="I8" s="697">
        <v>0</v>
      </c>
    </row>
    <row r="9" spans="1:9" ht="18" customHeight="1">
      <c r="A9" s="642">
        <v>13</v>
      </c>
      <c r="B9" s="643" t="s">
        <v>38</v>
      </c>
      <c r="C9" s="1000">
        <v>0</v>
      </c>
      <c r="D9" s="1000">
        <v>0</v>
      </c>
      <c r="E9" s="1000">
        <v>0</v>
      </c>
      <c r="F9" s="1000">
        <v>0</v>
      </c>
      <c r="G9" s="1000">
        <v>0</v>
      </c>
      <c r="H9" s="1000">
        <v>0</v>
      </c>
      <c r="I9" s="697">
        <v>0</v>
      </c>
    </row>
    <row r="10" spans="1:9" ht="18" customHeight="1">
      <c r="A10" s="645">
        <v>131</v>
      </c>
      <c r="B10" s="672" t="s">
        <v>37</v>
      </c>
      <c r="C10" s="1001">
        <v>0</v>
      </c>
      <c r="D10" s="1001">
        <v>0</v>
      </c>
      <c r="E10" s="1001">
        <v>0</v>
      </c>
      <c r="F10" s="1001">
        <v>0</v>
      </c>
      <c r="G10" s="1001">
        <v>0</v>
      </c>
      <c r="H10" s="1001">
        <v>0</v>
      </c>
      <c r="I10" s="698">
        <v>0</v>
      </c>
    </row>
    <row r="11" spans="1:9" ht="18" customHeight="1">
      <c r="A11" s="645">
        <v>132</v>
      </c>
      <c r="B11" s="672" t="s">
        <v>36</v>
      </c>
      <c r="C11" s="1001">
        <v>0</v>
      </c>
      <c r="D11" s="1001">
        <v>0</v>
      </c>
      <c r="E11" s="1001">
        <v>0</v>
      </c>
      <c r="F11" s="1001">
        <v>0</v>
      </c>
      <c r="G11" s="1001">
        <v>0</v>
      </c>
      <c r="H11" s="1001">
        <v>0</v>
      </c>
      <c r="I11" s="698">
        <v>0</v>
      </c>
    </row>
    <row r="12" spans="1:9" ht="18" customHeight="1">
      <c r="A12" s="645">
        <v>133</v>
      </c>
      <c r="B12" s="677" t="s">
        <v>35</v>
      </c>
      <c r="C12" s="1001">
        <v>0</v>
      </c>
      <c r="D12" s="1001">
        <v>0</v>
      </c>
      <c r="E12" s="1001">
        <v>0</v>
      </c>
      <c r="F12" s="1001">
        <v>0</v>
      </c>
      <c r="G12" s="1001">
        <v>0</v>
      </c>
      <c r="H12" s="1001">
        <v>0</v>
      </c>
      <c r="I12" s="698">
        <v>0</v>
      </c>
    </row>
    <row r="13" spans="1:9" ht="18" customHeight="1">
      <c r="A13" s="645">
        <v>1331</v>
      </c>
      <c r="B13" s="678" t="s">
        <v>34</v>
      </c>
      <c r="C13" s="1001">
        <v>0</v>
      </c>
      <c r="D13" s="1001">
        <v>0</v>
      </c>
      <c r="E13" s="1001">
        <v>0</v>
      </c>
      <c r="F13" s="1001">
        <v>0</v>
      </c>
      <c r="G13" s="1001">
        <v>0</v>
      </c>
      <c r="H13" s="1001">
        <v>0</v>
      </c>
      <c r="I13" s="698">
        <v>0</v>
      </c>
    </row>
    <row r="14" spans="1:9" ht="18" customHeight="1">
      <c r="A14" s="645">
        <v>1332</v>
      </c>
      <c r="B14" s="678" t="s">
        <v>33</v>
      </c>
      <c r="C14" s="1001">
        <v>0</v>
      </c>
      <c r="D14" s="1001">
        <v>0</v>
      </c>
      <c r="E14" s="1001">
        <v>0</v>
      </c>
      <c r="F14" s="1001">
        <v>0</v>
      </c>
      <c r="G14" s="1001">
        <v>0</v>
      </c>
      <c r="H14" s="1001">
        <v>0</v>
      </c>
      <c r="I14" s="698">
        <v>0</v>
      </c>
    </row>
    <row r="15" spans="1:9" ht="18" customHeight="1">
      <c r="A15" s="642">
        <v>14</v>
      </c>
      <c r="B15" s="643" t="s">
        <v>32</v>
      </c>
      <c r="C15" s="1000">
        <v>33540</v>
      </c>
      <c r="D15" s="1000">
        <v>26702</v>
      </c>
      <c r="E15" s="1000">
        <v>9830</v>
      </c>
      <c r="F15" s="1000">
        <v>6515</v>
      </c>
      <c r="G15" s="1000">
        <v>4947</v>
      </c>
      <c r="H15" s="1000">
        <v>5410</v>
      </c>
      <c r="I15" s="697">
        <v>1892</v>
      </c>
    </row>
    <row r="16" spans="1:9">
      <c r="A16" s="648"/>
      <c r="B16" s="625"/>
      <c r="C16" s="1001"/>
      <c r="D16" s="1001"/>
      <c r="E16" s="1001"/>
      <c r="F16" s="1001"/>
      <c r="G16" s="1001"/>
      <c r="H16" s="1001"/>
      <c r="I16" s="698"/>
    </row>
    <row r="17" spans="1:9" ht="18" customHeight="1">
      <c r="A17" s="639">
        <v>2</v>
      </c>
      <c r="B17" s="640" t="s">
        <v>60</v>
      </c>
      <c r="C17" s="977">
        <v>81841</v>
      </c>
      <c r="D17" s="977">
        <v>74004</v>
      </c>
      <c r="E17" s="977">
        <v>18164</v>
      </c>
      <c r="F17" s="977">
        <v>17306</v>
      </c>
      <c r="G17" s="977">
        <v>19638</v>
      </c>
      <c r="H17" s="977">
        <v>18896</v>
      </c>
      <c r="I17" s="696">
        <v>16161</v>
      </c>
    </row>
    <row r="18" spans="1:9" ht="18" customHeight="1">
      <c r="A18" s="642">
        <v>21</v>
      </c>
      <c r="B18" s="641" t="s">
        <v>30</v>
      </c>
      <c r="C18" s="1000">
        <v>34265</v>
      </c>
      <c r="D18" s="1000">
        <v>33211</v>
      </c>
      <c r="E18" s="1000">
        <v>8391</v>
      </c>
      <c r="F18" s="1000">
        <v>8409</v>
      </c>
      <c r="G18" s="1000">
        <v>8434</v>
      </c>
      <c r="H18" s="1000">
        <v>7977</v>
      </c>
      <c r="I18" s="697">
        <v>5700</v>
      </c>
    </row>
    <row r="19" spans="1:9" ht="18" customHeight="1">
      <c r="A19" s="645">
        <v>211</v>
      </c>
      <c r="B19" s="672" t="s">
        <v>29</v>
      </c>
      <c r="C19" s="1001">
        <v>29442</v>
      </c>
      <c r="D19" s="1001">
        <v>28514</v>
      </c>
      <c r="E19" s="1001">
        <v>7188</v>
      </c>
      <c r="F19" s="1001">
        <v>7220</v>
      </c>
      <c r="G19" s="1001">
        <v>7254</v>
      </c>
      <c r="H19" s="1001">
        <v>6852</v>
      </c>
      <c r="I19" s="698">
        <v>4885</v>
      </c>
    </row>
    <row r="20" spans="1:9" ht="18" customHeight="1">
      <c r="A20" s="645">
        <v>212</v>
      </c>
      <c r="B20" s="672" t="s">
        <v>28</v>
      </c>
      <c r="C20" s="1001">
        <v>4823</v>
      </c>
      <c r="D20" s="1001">
        <v>4697</v>
      </c>
      <c r="E20" s="1001">
        <v>1203</v>
      </c>
      <c r="F20" s="1001">
        <v>1189</v>
      </c>
      <c r="G20" s="1001">
        <v>1180</v>
      </c>
      <c r="H20" s="1001">
        <v>1125</v>
      </c>
      <c r="I20" s="698">
        <v>815</v>
      </c>
    </row>
    <row r="21" spans="1:9" ht="18" customHeight="1">
      <c r="A21" s="642">
        <v>22</v>
      </c>
      <c r="B21" s="643" t="s">
        <v>27</v>
      </c>
      <c r="C21" s="1000">
        <v>15041</v>
      </c>
      <c r="D21" s="1000">
        <v>12262</v>
      </c>
      <c r="E21" s="1000">
        <v>3034</v>
      </c>
      <c r="F21" s="1000">
        <v>2737</v>
      </c>
      <c r="G21" s="1000">
        <v>2511</v>
      </c>
      <c r="H21" s="1000">
        <v>3980</v>
      </c>
      <c r="I21" s="697">
        <v>4199</v>
      </c>
    </row>
    <row r="22" spans="1:9" ht="18" customHeight="1">
      <c r="A22" s="642">
        <v>24</v>
      </c>
      <c r="B22" s="643" t="s">
        <v>26</v>
      </c>
      <c r="C22" s="1000">
        <v>32535</v>
      </c>
      <c r="D22" s="1000">
        <v>28531</v>
      </c>
      <c r="E22" s="1000">
        <v>6739</v>
      </c>
      <c r="F22" s="1000">
        <v>6160</v>
      </c>
      <c r="G22" s="1000">
        <v>8693</v>
      </c>
      <c r="H22" s="1000">
        <v>6939</v>
      </c>
      <c r="I22" s="697">
        <v>6262</v>
      </c>
    </row>
    <row r="23" spans="1:9" ht="18" customHeight="1">
      <c r="A23" s="642">
        <v>25</v>
      </c>
      <c r="B23" s="643" t="s">
        <v>25</v>
      </c>
      <c r="C23" s="1000">
        <v>0</v>
      </c>
      <c r="D23" s="1000">
        <v>0</v>
      </c>
      <c r="E23" s="1000">
        <v>0</v>
      </c>
      <c r="F23" s="1000">
        <v>0</v>
      </c>
      <c r="G23" s="1000">
        <v>0</v>
      </c>
      <c r="H23" s="1000">
        <v>0</v>
      </c>
      <c r="I23" s="697">
        <v>0</v>
      </c>
    </row>
    <row r="24" spans="1:9" ht="18" customHeight="1">
      <c r="A24" s="642">
        <v>26</v>
      </c>
      <c r="B24" s="643" t="s">
        <v>24</v>
      </c>
      <c r="C24" s="1000">
        <v>0</v>
      </c>
      <c r="D24" s="1000">
        <v>0</v>
      </c>
      <c r="E24" s="1000">
        <v>0</v>
      </c>
      <c r="F24" s="1000">
        <v>0</v>
      </c>
      <c r="G24" s="1000">
        <v>0</v>
      </c>
      <c r="H24" s="1000">
        <v>0</v>
      </c>
      <c r="I24" s="697">
        <v>0</v>
      </c>
    </row>
    <row r="25" spans="1:9" ht="18" customHeight="1">
      <c r="A25" s="642">
        <v>27</v>
      </c>
      <c r="B25" s="643" t="s">
        <v>23</v>
      </c>
      <c r="C25" s="1000">
        <v>0</v>
      </c>
      <c r="D25" s="1000">
        <v>0</v>
      </c>
      <c r="E25" s="1000">
        <v>0</v>
      </c>
      <c r="F25" s="1000">
        <v>0</v>
      </c>
      <c r="G25" s="1000">
        <v>0</v>
      </c>
      <c r="H25" s="1000">
        <v>0</v>
      </c>
      <c r="I25" s="697">
        <v>0</v>
      </c>
    </row>
    <row r="26" spans="1:9" ht="18" customHeight="1">
      <c r="A26" s="642">
        <v>28</v>
      </c>
      <c r="B26" s="643" t="s">
        <v>22</v>
      </c>
      <c r="C26" s="1000">
        <v>0</v>
      </c>
      <c r="D26" s="1000">
        <v>0</v>
      </c>
      <c r="E26" s="1000">
        <v>0</v>
      </c>
      <c r="F26" s="1000">
        <v>0</v>
      </c>
      <c r="G26" s="1000">
        <v>0</v>
      </c>
      <c r="H26" s="1000">
        <v>0</v>
      </c>
      <c r="I26" s="697">
        <v>0</v>
      </c>
    </row>
    <row r="27" spans="1:9">
      <c r="A27" s="642"/>
      <c r="B27" s="630"/>
      <c r="C27" s="1001"/>
      <c r="D27" s="1001"/>
      <c r="E27" s="1001"/>
      <c r="F27" s="1001"/>
      <c r="G27" s="1001"/>
      <c r="H27" s="1001"/>
      <c r="I27" s="698"/>
    </row>
    <row r="28" spans="1:9" ht="18" customHeight="1">
      <c r="A28" s="649"/>
      <c r="B28" s="650" t="s">
        <v>21</v>
      </c>
      <c r="C28" s="12">
        <v>-48301</v>
      </c>
      <c r="D28" s="12">
        <v>-47302</v>
      </c>
      <c r="E28" s="12">
        <v>-8334</v>
      </c>
      <c r="F28" s="12">
        <v>-10791</v>
      </c>
      <c r="G28" s="12">
        <v>-14691</v>
      </c>
      <c r="H28" s="12">
        <v>-13486</v>
      </c>
      <c r="I28" s="700">
        <v>-14269</v>
      </c>
    </row>
    <row r="29" spans="1:9">
      <c r="A29" s="651"/>
      <c r="B29" s="627"/>
      <c r="C29" s="994"/>
      <c r="D29" s="994"/>
      <c r="E29" s="994"/>
      <c r="F29" s="994"/>
      <c r="G29" s="994"/>
      <c r="H29" s="994"/>
      <c r="I29" s="702"/>
    </row>
    <row r="30" spans="1:9" ht="18" customHeight="1">
      <c r="A30" s="637">
        <v>31</v>
      </c>
      <c r="B30" s="656" t="s">
        <v>418</v>
      </c>
      <c r="C30" s="977">
        <v>-14531</v>
      </c>
      <c r="D30" s="977">
        <v>-5935</v>
      </c>
      <c r="E30" s="977">
        <v>-373</v>
      </c>
      <c r="F30" s="977">
        <v>-6324</v>
      </c>
      <c r="G30" s="977">
        <v>-59</v>
      </c>
      <c r="H30" s="977">
        <v>821</v>
      </c>
      <c r="I30" s="696">
        <v>-929</v>
      </c>
    </row>
    <row r="31" spans="1:9" ht="18" customHeight="1">
      <c r="A31" s="638" t="s">
        <v>20</v>
      </c>
      <c r="B31" s="674" t="s">
        <v>19</v>
      </c>
      <c r="C31" s="1001">
        <v>839</v>
      </c>
      <c r="D31" s="1001">
        <v>925</v>
      </c>
      <c r="E31" s="1001">
        <v>45</v>
      </c>
      <c r="F31" s="1001">
        <v>0</v>
      </c>
      <c r="G31" s="1001">
        <v>0</v>
      </c>
      <c r="H31" s="1001">
        <v>880</v>
      </c>
      <c r="I31" s="698">
        <v>0</v>
      </c>
    </row>
    <row r="32" spans="1:9" ht="18" customHeight="1">
      <c r="A32" s="638" t="s">
        <v>18</v>
      </c>
      <c r="B32" s="674" t="s">
        <v>17</v>
      </c>
      <c r="C32" s="1001">
        <v>15370</v>
      </c>
      <c r="D32" s="1001">
        <v>6860</v>
      </c>
      <c r="E32" s="1001">
        <v>418</v>
      </c>
      <c r="F32" s="1001">
        <v>6324</v>
      </c>
      <c r="G32" s="1001">
        <v>59</v>
      </c>
      <c r="H32" s="1001">
        <v>59</v>
      </c>
      <c r="I32" s="698">
        <v>929</v>
      </c>
    </row>
    <row r="33" spans="1:9" ht="18" customHeight="1">
      <c r="A33" s="652">
        <v>311</v>
      </c>
      <c r="B33" s="670" t="s">
        <v>16</v>
      </c>
      <c r="C33" s="1001">
        <v>-7240</v>
      </c>
      <c r="D33" s="1001">
        <v>690</v>
      </c>
      <c r="E33" s="1001">
        <v>-14</v>
      </c>
      <c r="F33" s="1001">
        <v>-58</v>
      </c>
      <c r="G33" s="1001">
        <v>-59</v>
      </c>
      <c r="H33" s="1001">
        <v>821</v>
      </c>
      <c r="I33" s="698">
        <v>-60</v>
      </c>
    </row>
    <row r="34" spans="1:9" ht="18" customHeight="1">
      <c r="A34" s="654" t="s">
        <v>15</v>
      </c>
      <c r="B34" s="676" t="s">
        <v>14</v>
      </c>
      <c r="C34" s="994">
        <v>800</v>
      </c>
      <c r="D34" s="994">
        <v>925</v>
      </c>
      <c r="E34" s="994">
        <v>45</v>
      </c>
      <c r="F34" s="994">
        <v>0</v>
      </c>
      <c r="G34" s="994">
        <v>0</v>
      </c>
      <c r="H34" s="994">
        <v>880</v>
      </c>
      <c r="I34" s="702">
        <v>0</v>
      </c>
    </row>
    <row r="35" spans="1:9" ht="18" customHeight="1">
      <c r="A35" s="654" t="s">
        <v>13</v>
      </c>
      <c r="B35" s="676" t="s">
        <v>12</v>
      </c>
      <c r="C35" s="994">
        <v>8040</v>
      </c>
      <c r="D35" s="994">
        <v>235</v>
      </c>
      <c r="E35" s="994">
        <v>59</v>
      </c>
      <c r="F35" s="994">
        <v>58</v>
      </c>
      <c r="G35" s="994">
        <v>59</v>
      </c>
      <c r="H35" s="994">
        <v>59</v>
      </c>
      <c r="I35" s="702">
        <v>60</v>
      </c>
    </row>
    <row r="36" spans="1:9">
      <c r="A36" s="653"/>
      <c r="B36" s="681"/>
      <c r="C36" s="994"/>
      <c r="D36" s="994"/>
      <c r="E36" s="994"/>
      <c r="F36" s="994"/>
      <c r="G36" s="994"/>
      <c r="H36" s="994"/>
      <c r="I36" s="702"/>
    </row>
    <row r="37" spans="1:9" ht="18" customHeight="1">
      <c r="A37" s="655"/>
      <c r="B37" s="650" t="s">
        <v>53</v>
      </c>
      <c r="C37" s="12">
        <v>-33770</v>
      </c>
      <c r="D37" s="12">
        <v>-41367</v>
      </c>
      <c r="E37" s="12">
        <v>-7961</v>
      </c>
      <c r="F37" s="12">
        <v>-4467</v>
      </c>
      <c r="G37" s="12">
        <v>-14632</v>
      </c>
      <c r="H37" s="12">
        <v>-14307</v>
      </c>
      <c r="I37" s="700">
        <v>-13340</v>
      </c>
    </row>
    <row r="38" spans="1:9">
      <c r="A38" s="653"/>
      <c r="B38" s="679"/>
      <c r="C38" s="994"/>
      <c r="D38" s="994"/>
      <c r="E38" s="994"/>
      <c r="F38" s="994"/>
      <c r="G38" s="994"/>
      <c r="H38" s="994"/>
      <c r="I38" s="702"/>
    </row>
    <row r="39" spans="1:9" ht="18" customHeight="1">
      <c r="A39" s="655"/>
      <c r="B39" s="650" t="s">
        <v>52</v>
      </c>
      <c r="C39" s="12">
        <v>33770</v>
      </c>
      <c r="D39" s="12">
        <v>41367</v>
      </c>
      <c r="E39" s="12">
        <v>7961</v>
      </c>
      <c r="F39" s="12">
        <v>4467</v>
      </c>
      <c r="G39" s="12">
        <v>14632</v>
      </c>
      <c r="H39" s="12">
        <v>14307</v>
      </c>
      <c r="I39" s="700">
        <v>13340</v>
      </c>
    </row>
    <row r="40" spans="1:9">
      <c r="A40" s="657"/>
      <c r="B40" s="682"/>
      <c r="C40" s="1000"/>
      <c r="D40" s="1000"/>
      <c r="E40" s="1000"/>
      <c r="F40" s="1000"/>
      <c r="G40" s="1000"/>
      <c r="H40" s="1000"/>
      <c r="I40" s="697"/>
    </row>
    <row r="41" spans="1:9" ht="18" customHeight="1">
      <c r="A41" s="657">
        <v>32</v>
      </c>
      <c r="B41" s="658" t="s">
        <v>416</v>
      </c>
      <c r="C41" s="1000">
        <v>-26890</v>
      </c>
      <c r="D41" s="1000">
        <v>44243</v>
      </c>
      <c r="E41" s="1000">
        <v>-28206</v>
      </c>
      <c r="F41" s="1000">
        <v>10850</v>
      </c>
      <c r="G41" s="1000">
        <v>-34410</v>
      </c>
      <c r="H41" s="1000">
        <v>96009</v>
      </c>
      <c r="I41" s="697">
        <v>62991</v>
      </c>
    </row>
    <row r="42" spans="1:9" ht="18" customHeight="1">
      <c r="A42" s="652">
        <v>321</v>
      </c>
      <c r="B42" s="677" t="s">
        <v>2</v>
      </c>
      <c r="C42" s="1001">
        <v>-26890</v>
      </c>
      <c r="D42" s="1001">
        <v>44243</v>
      </c>
      <c r="E42" s="1001">
        <v>-28206</v>
      </c>
      <c r="F42" s="1001">
        <v>10850</v>
      </c>
      <c r="G42" s="1001">
        <v>-34410</v>
      </c>
      <c r="H42" s="1001">
        <v>96009</v>
      </c>
      <c r="I42" s="698">
        <v>62991</v>
      </c>
    </row>
    <row r="43" spans="1:9" ht="18" customHeight="1">
      <c r="A43" s="652">
        <v>322</v>
      </c>
      <c r="B43" s="677" t="s">
        <v>1</v>
      </c>
      <c r="C43" s="1001">
        <v>0</v>
      </c>
      <c r="D43" s="1001">
        <v>0</v>
      </c>
      <c r="E43" s="1001">
        <v>0</v>
      </c>
      <c r="F43" s="1001">
        <v>0</v>
      </c>
      <c r="G43" s="1001">
        <v>0</v>
      </c>
      <c r="H43" s="1001">
        <v>0</v>
      </c>
      <c r="I43" s="698">
        <v>0</v>
      </c>
    </row>
    <row r="44" spans="1:9">
      <c r="A44" s="657"/>
      <c r="B44" s="683"/>
      <c r="C44" s="1000"/>
      <c r="D44" s="1000"/>
      <c r="E44" s="1000"/>
      <c r="F44" s="1000"/>
      <c r="G44" s="1000"/>
      <c r="H44" s="1000"/>
      <c r="I44" s="697"/>
    </row>
    <row r="45" spans="1:9" ht="18" customHeight="1">
      <c r="A45" s="657">
        <v>33</v>
      </c>
      <c r="B45" s="659" t="s">
        <v>3</v>
      </c>
      <c r="C45" s="1000">
        <v>6880</v>
      </c>
      <c r="D45" s="1000">
        <v>85610</v>
      </c>
      <c r="E45" s="1000">
        <v>-20245</v>
      </c>
      <c r="F45" s="1000">
        <v>15317</v>
      </c>
      <c r="G45" s="1000">
        <v>-19778</v>
      </c>
      <c r="H45" s="1000">
        <v>110316</v>
      </c>
      <c r="I45" s="697">
        <v>76331</v>
      </c>
    </row>
    <row r="46" spans="1:9" ht="18" customHeight="1">
      <c r="A46" s="652">
        <v>331</v>
      </c>
      <c r="B46" s="677" t="s">
        <v>2</v>
      </c>
      <c r="C46" s="1001">
        <v>-26934</v>
      </c>
      <c r="D46" s="1001">
        <v>105059</v>
      </c>
      <c r="E46" s="1001">
        <v>-14048</v>
      </c>
      <c r="F46" s="1001">
        <v>17108</v>
      </c>
      <c r="G46" s="1001">
        <v>-9098</v>
      </c>
      <c r="H46" s="1001">
        <v>111097</v>
      </c>
      <c r="I46" s="698">
        <v>88461</v>
      </c>
    </row>
    <row r="47" spans="1:9" ht="18" customHeight="1" thickBot="1">
      <c r="A47" s="660">
        <v>332</v>
      </c>
      <c r="B47" s="680" t="s">
        <v>1</v>
      </c>
      <c r="C47" s="1004">
        <v>33814</v>
      </c>
      <c r="D47" s="1004">
        <v>-19449</v>
      </c>
      <c r="E47" s="1004">
        <v>-6197</v>
      </c>
      <c r="F47" s="1004">
        <v>-1791</v>
      </c>
      <c r="G47" s="1004">
        <v>-10680</v>
      </c>
      <c r="H47" s="1004">
        <v>-781</v>
      </c>
      <c r="I47" s="705">
        <v>-12130</v>
      </c>
    </row>
    <row r="48" spans="1:9">
      <c r="A48" s="630" t="s">
        <v>0</v>
      </c>
      <c r="B48" s="623"/>
      <c r="C48" s="623"/>
      <c r="D48" s="623"/>
      <c r="E48" s="623"/>
      <c r="F48" s="623"/>
      <c r="G48" s="623"/>
      <c r="H48" s="623"/>
      <c r="I48" s="623"/>
    </row>
    <row r="49" spans="1:1">
      <c r="A49" s="686"/>
    </row>
  </sheetData>
  <mergeCells count="8">
    <mergeCell ref="B3:B4"/>
    <mergeCell ref="C3:C4"/>
    <mergeCell ref="D3:D4"/>
    <mergeCell ref="I3:I4"/>
    <mergeCell ref="H3:H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J80"/>
  <sheetViews>
    <sheetView view="pageBreakPreview" zoomScale="85" zoomScaleNormal="100" zoomScaleSheetLayoutView="85" workbookViewId="0">
      <pane xSplit="2" ySplit="4" topLeftCell="F5" activePane="bottomRight" state="frozen"/>
      <selection activeCell="E6" sqref="E6:I65"/>
      <selection pane="topRight" activeCell="E6" sqref="E6:I65"/>
      <selection pane="bottomLeft" activeCell="E6" sqref="E6:I65"/>
      <selection pane="bottomRight"/>
    </sheetView>
  </sheetViews>
  <sheetFormatPr defaultRowHeight="15"/>
  <cols>
    <col min="2" max="2" width="56.85546875" customWidth="1"/>
    <col min="3" max="5" width="18.85546875" customWidth="1"/>
    <col min="6" max="6" width="14.85546875" style="722" customWidth="1"/>
    <col min="7" max="11" width="18.85546875" customWidth="1"/>
  </cols>
  <sheetData>
    <row r="1" spans="1:10" ht="15.75">
      <c r="A1" s="36" t="s">
        <v>491</v>
      </c>
      <c r="B1" s="34"/>
      <c r="C1" s="34"/>
      <c r="D1" s="34"/>
      <c r="E1" s="718"/>
      <c r="F1" s="1"/>
      <c r="G1" s="1"/>
      <c r="H1" s="623"/>
      <c r="I1" s="1"/>
      <c r="J1" s="1"/>
    </row>
    <row r="2" spans="1:10" ht="15.75" thickBot="1">
      <c r="A2" s="35"/>
      <c r="B2" s="34"/>
      <c r="C2" s="34"/>
      <c r="D2" s="34"/>
      <c r="E2" s="624"/>
      <c r="F2" s="34"/>
      <c r="G2" s="34"/>
      <c r="H2" s="624"/>
      <c r="I2" s="34"/>
      <c r="J2" s="34"/>
    </row>
    <row r="3" spans="1:10" ht="15" customHeight="1">
      <c r="A3" s="628"/>
      <c r="B3" s="1052" t="s">
        <v>47</v>
      </c>
      <c r="C3" s="1054" t="s">
        <v>46</v>
      </c>
      <c r="D3" s="1054" t="s">
        <v>45</v>
      </c>
      <c r="E3" s="1058" t="s">
        <v>44</v>
      </c>
      <c r="F3" s="1054" t="s">
        <v>43</v>
      </c>
      <c r="G3" s="1054" t="s">
        <v>42</v>
      </c>
      <c r="H3" s="1054" t="s">
        <v>421</v>
      </c>
      <c r="I3" s="1054" t="s">
        <v>428</v>
      </c>
      <c r="J3" s="1054" t="s">
        <v>429</v>
      </c>
    </row>
    <row r="4" spans="1:10" ht="15.75" thickBot="1">
      <c r="A4" s="629"/>
      <c r="B4" s="1053"/>
      <c r="C4" s="1078"/>
      <c r="D4" s="1075"/>
      <c r="E4" s="1075"/>
      <c r="F4" s="1079"/>
      <c r="G4" s="1079"/>
      <c r="H4" s="1079"/>
      <c r="I4" s="1079"/>
      <c r="J4" s="1079"/>
    </row>
    <row r="5" spans="1:10">
      <c r="A5" s="631"/>
      <c r="B5" s="632"/>
      <c r="C5" s="634"/>
      <c r="D5" s="634"/>
      <c r="E5" s="634"/>
      <c r="F5" s="634"/>
      <c r="G5" s="634"/>
      <c r="H5" s="634"/>
      <c r="I5" s="634"/>
      <c r="J5" s="635"/>
    </row>
    <row r="6" spans="1:10" ht="15" customHeight="1">
      <c r="A6" s="639">
        <v>1</v>
      </c>
      <c r="B6" s="640" t="s">
        <v>41</v>
      </c>
      <c r="C6" s="18">
        <v>41216</v>
      </c>
      <c r="D6" s="18">
        <v>56687</v>
      </c>
      <c r="E6" s="18">
        <v>16837</v>
      </c>
      <c r="F6" s="18">
        <v>14805</v>
      </c>
      <c r="G6" s="18">
        <v>16669</v>
      </c>
      <c r="H6" s="18">
        <v>17773</v>
      </c>
      <c r="I6" s="18">
        <v>49247</v>
      </c>
      <c r="J6" s="696">
        <v>7038</v>
      </c>
    </row>
    <row r="7" spans="1:10" ht="15" customHeight="1">
      <c r="A7" s="642">
        <v>11</v>
      </c>
      <c r="B7" s="641" t="s">
        <v>40</v>
      </c>
      <c r="C7" s="8">
        <v>0</v>
      </c>
      <c r="D7" s="8">
        <v>0</v>
      </c>
      <c r="E7" s="8">
        <v>0</v>
      </c>
      <c r="F7" s="8">
        <v>0</v>
      </c>
      <c r="G7" s="8">
        <v>0</v>
      </c>
      <c r="H7" s="8">
        <v>0</v>
      </c>
      <c r="I7" s="8">
        <v>0</v>
      </c>
      <c r="J7" s="697">
        <v>0</v>
      </c>
    </row>
    <row r="8" spans="1:10" ht="15" customHeight="1">
      <c r="A8" s="644">
        <v>12</v>
      </c>
      <c r="B8" s="647" t="s">
        <v>39</v>
      </c>
      <c r="C8" s="8">
        <v>0</v>
      </c>
      <c r="D8" s="8">
        <v>0</v>
      </c>
      <c r="E8" s="8">
        <v>0</v>
      </c>
      <c r="F8" s="8">
        <v>0</v>
      </c>
      <c r="G8" s="8">
        <v>0</v>
      </c>
      <c r="H8" s="8">
        <v>0</v>
      </c>
      <c r="I8" s="8">
        <v>0</v>
      </c>
      <c r="J8" s="697">
        <v>0</v>
      </c>
    </row>
    <row r="9" spans="1:10" ht="15" customHeight="1">
      <c r="A9" s="642">
        <v>13</v>
      </c>
      <c r="B9" s="643" t="s">
        <v>38</v>
      </c>
      <c r="C9" s="8">
        <v>80</v>
      </c>
      <c r="D9" s="8">
        <v>0</v>
      </c>
      <c r="E9" s="8">
        <v>0</v>
      </c>
      <c r="F9" s="8">
        <v>0</v>
      </c>
      <c r="G9" s="8">
        <v>0</v>
      </c>
      <c r="H9" s="8">
        <v>0</v>
      </c>
      <c r="I9" s="8">
        <v>0</v>
      </c>
      <c r="J9" s="697">
        <v>0</v>
      </c>
    </row>
    <row r="10" spans="1:10" ht="15" customHeight="1">
      <c r="A10" s="645">
        <v>131</v>
      </c>
      <c r="B10" s="672" t="s">
        <v>37</v>
      </c>
      <c r="C10" s="7">
        <v>0</v>
      </c>
      <c r="D10" s="7">
        <v>0</v>
      </c>
      <c r="E10" s="7">
        <v>0</v>
      </c>
      <c r="F10" s="7">
        <v>0</v>
      </c>
      <c r="G10" s="7">
        <v>0</v>
      </c>
      <c r="H10" s="7">
        <v>0</v>
      </c>
      <c r="I10" s="7">
        <v>0</v>
      </c>
      <c r="J10" s="698">
        <v>0</v>
      </c>
    </row>
    <row r="11" spans="1:10" ht="15" customHeight="1">
      <c r="A11" s="645">
        <v>132</v>
      </c>
      <c r="B11" s="672" t="s">
        <v>36</v>
      </c>
      <c r="C11" s="7">
        <v>0</v>
      </c>
      <c r="D11" s="7">
        <v>0</v>
      </c>
      <c r="E11" s="7">
        <v>0</v>
      </c>
      <c r="F11" s="7">
        <v>0</v>
      </c>
      <c r="G11" s="7">
        <v>0</v>
      </c>
      <c r="H11" s="7">
        <v>0</v>
      </c>
      <c r="I11" s="7">
        <v>0</v>
      </c>
      <c r="J11" s="698">
        <v>0</v>
      </c>
    </row>
    <row r="12" spans="1:10" ht="15" customHeight="1">
      <c r="A12" s="645">
        <v>133</v>
      </c>
      <c r="B12" s="677" t="s">
        <v>35</v>
      </c>
      <c r="C12" s="7">
        <v>80</v>
      </c>
      <c r="D12" s="7">
        <v>0</v>
      </c>
      <c r="E12" s="7">
        <v>0</v>
      </c>
      <c r="F12" s="7">
        <v>0</v>
      </c>
      <c r="G12" s="7">
        <v>0</v>
      </c>
      <c r="H12" s="7">
        <v>0</v>
      </c>
      <c r="I12" s="7">
        <v>0</v>
      </c>
      <c r="J12" s="698">
        <v>0</v>
      </c>
    </row>
    <row r="13" spans="1:10" ht="15" customHeight="1">
      <c r="A13" s="645">
        <v>1331</v>
      </c>
      <c r="B13" s="678" t="s">
        <v>34</v>
      </c>
      <c r="C13" s="7">
        <v>0</v>
      </c>
      <c r="D13" s="7">
        <v>0</v>
      </c>
      <c r="E13" s="7">
        <v>0</v>
      </c>
      <c r="F13" s="7">
        <v>0</v>
      </c>
      <c r="G13" s="7">
        <v>0</v>
      </c>
      <c r="H13" s="7">
        <v>0</v>
      </c>
      <c r="I13" s="7">
        <v>0</v>
      </c>
      <c r="J13" s="698">
        <v>0</v>
      </c>
    </row>
    <row r="14" spans="1:10" ht="15" customHeight="1">
      <c r="A14" s="645">
        <v>1332</v>
      </c>
      <c r="B14" s="678" t="s">
        <v>33</v>
      </c>
      <c r="C14" s="7">
        <v>80</v>
      </c>
      <c r="D14" s="7">
        <v>0</v>
      </c>
      <c r="E14" s="7">
        <v>0</v>
      </c>
      <c r="F14" s="7">
        <v>0</v>
      </c>
      <c r="G14" s="7">
        <v>0</v>
      </c>
      <c r="H14" s="7">
        <v>0</v>
      </c>
      <c r="I14" s="7">
        <v>0</v>
      </c>
      <c r="J14" s="698">
        <v>0</v>
      </c>
    </row>
    <row r="15" spans="1:10" ht="15" customHeight="1">
      <c r="A15" s="642">
        <v>14</v>
      </c>
      <c r="B15" s="643" t="s">
        <v>32</v>
      </c>
      <c r="C15" s="8">
        <v>41136</v>
      </c>
      <c r="D15" s="8">
        <v>56687</v>
      </c>
      <c r="E15" s="8">
        <v>16837</v>
      </c>
      <c r="F15" s="8">
        <v>14805</v>
      </c>
      <c r="G15" s="8">
        <v>16669</v>
      </c>
      <c r="H15" s="8">
        <v>17773</v>
      </c>
      <c r="I15" s="8">
        <v>49247</v>
      </c>
      <c r="J15" s="697">
        <v>7038</v>
      </c>
    </row>
    <row r="16" spans="1:10">
      <c r="A16" s="631"/>
      <c r="B16" s="625"/>
      <c r="C16" s="20"/>
      <c r="D16" s="20"/>
      <c r="E16" s="20"/>
      <c r="F16" s="20"/>
      <c r="G16" s="20"/>
      <c r="H16" s="20"/>
      <c r="I16" s="20"/>
      <c r="J16" s="699"/>
    </row>
    <row r="17" spans="1:10" ht="15" customHeight="1">
      <c r="A17" s="639">
        <v>2</v>
      </c>
      <c r="B17" s="640" t="s">
        <v>31</v>
      </c>
      <c r="C17" s="18">
        <v>84648</v>
      </c>
      <c r="D17" s="18">
        <v>97832</v>
      </c>
      <c r="E17" s="18">
        <v>27689</v>
      </c>
      <c r="F17" s="18">
        <v>29012</v>
      </c>
      <c r="G17" s="18">
        <v>38738</v>
      </c>
      <c r="H17" s="18">
        <v>71111</v>
      </c>
      <c r="I17" s="18">
        <v>138861</v>
      </c>
      <c r="J17" s="696">
        <v>18382</v>
      </c>
    </row>
    <row r="18" spans="1:10" ht="15" customHeight="1">
      <c r="A18" s="642">
        <v>21</v>
      </c>
      <c r="B18" s="641" t="s">
        <v>30</v>
      </c>
      <c r="C18" s="8">
        <v>25041</v>
      </c>
      <c r="D18" s="8">
        <v>38987</v>
      </c>
      <c r="E18" s="8">
        <v>10395</v>
      </c>
      <c r="F18" s="8">
        <v>13593</v>
      </c>
      <c r="G18" s="8">
        <v>10417</v>
      </c>
      <c r="H18" s="8">
        <v>14088</v>
      </c>
      <c r="I18" s="8">
        <v>38098</v>
      </c>
      <c r="J18" s="697">
        <v>5190</v>
      </c>
    </row>
    <row r="19" spans="1:10" ht="15" customHeight="1">
      <c r="A19" s="645">
        <v>211</v>
      </c>
      <c r="B19" s="672" t="s">
        <v>29</v>
      </c>
      <c r="C19" s="7">
        <v>21537</v>
      </c>
      <c r="D19" s="7">
        <v>34083</v>
      </c>
      <c r="E19" s="7">
        <v>9210</v>
      </c>
      <c r="F19" s="7">
        <v>12391</v>
      </c>
      <c r="G19" s="7">
        <v>9233</v>
      </c>
      <c r="H19" s="7">
        <v>12937</v>
      </c>
      <c r="I19" s="7">
        <v>34561</v>
      </c>
      <c r="J19" s="698">
        <v>4792</v>
      </c>
    </row>
    <row r="20" spans="1:10" ht="15" customHeight="1">
      <c r="A20" s="645">
        <v>212</v>
      </c>
      <c r="B20" s="672" t="s">
        <v>28</v>
      </c>
      <c r="C20" s="7">
        <v>3504</v>
      </c>
      <c r="D20" s="7">
        <v>4904</v>
      </c>
      <c r="E20" s="7">
        <v>1185</v>
      </c>
      <c r="F20" s="7">
        <v>1202</v>
      </c>
      <c r="G20" s="7">
        <v>1184</v>
      </c>
      <c r="H20" s="7">
        <v>1151</v>
      </c>
      <c r="I20" s="7">
        <v>3537</v>
      </c>
      <c r="J20" s="698">
        <v>398</v>
      </c>
    </row>
    <row r="21" spans="1:10" ht="15" customHeight="1">
      <c r="A21" s="642">
        <v>22</v>
      </c>
      <c r="B21" s="643" t="s">
        <v>27</v>
      </c>
      <c r="C21" s="8">
        <v>24374</v>
      </c>
      <c r="D21" s="8">
        <v>26556</v>
      </c>
      <c r="E21" s="8">
        <v>8917</v>
      </c>
      <c r="F21" s="8">
        <v>6533</v>
      </c>
      <c r="G21" s="8">
        <v>10341</v>
      </c>
      <c r="H21" s="8">
        <v>41172</v>
      </c>
      <c r="I21" s="8">
        <v>58046</v>
      </c>
      <c r="J21" s="697">
        <v>8590</v>
      </c>
    </row>
    <row r="22" spans="1:10" ht="15" customHeight="1">
      <c r="A22" s="642">
        <v>24</v>
      </c>
      <c r="B22" s="643" t="s">
        <v>26</v>
      </c>
      <c r="C22" s="8">
        <v>26133</v>
      </c>
      <c r="D22" s="8">
        <v>31882</v>
      </c>
      <c r="E22" s="8">
        <v>7970</v>
      </c>
      <c r="F22" s="8">
        <v>8832</v>
      </c>
      <c r="G22" s="8">
        <v>8676</v>
      </c>
      <c r="H22" s="8">
        <v>15851</v>
      </c>
      <c r="I22" s="8">
        <v>33359</v>
      </c>
      <c r="J22" s="697">
        <v>4602</v>
      </c>
    </row>
    <row r="23" spans="1:10" ht="15" customHeight="1">
      <c r="A23" s="642">
        <v>25</v>
      </c>
      <c r="B23" s="643" t="s">
        <v>25</v>
      </c>
      <c r="C23" s="8">
        <v>0</v>
      </c>
      <c r="D23" s="8">
        <v>0</v>
      </c>
      <c r="E23" s="8">
        <v>0</v>
      </c>
      <c r="F23" s="8">
        <v>0</v>
      </c>
      <c r="G23" s="8">
        <v>9304</v>
      </c>
      <c r="H23" s="8">
        <v>0</v>
      </c>
      <c r="I23" s="8">
        <v>9304</v>
      </c>
      <c r="J23" s="697">
        <v>0</v>
      </c>
    </row>
    <row r="24" spans="1:10" ht="15" customHeight="1">
      <c r="A24" s="642">
        <v>26</v>
      </c>
      <c r="B24" s="643" t="s">
        <v>24</v>
      </c>
      <c r="C24" s="8">
        <v>0</v>
      </c>
      <c r="D24" s="8">
        <v>0</v>
      </c>
      <c r="E24" s="8">
        <v>0</v>
      </c>
      <c r="F24" s="8">
        <v>0</v>
      </c>
      <c r="G24" s="8">
        <v>0</v>
      </c>
      <c r="H24" s="8">
        <v>0</v>
      </c>
      <c r="I24" s="8">
        <v>0</v>
      </c>
      <c r="J24" s="697">
        <v>0</v>
      </c>
    </row>
    <row r="25" spans="1:10" ht="15" customHeight="1">
      <c r="A25" s="642">
        <v>27</v>
      </c>
      <c r="B25" s="643" t="s">
        <v>23</v>
      </c>
      <c r="C25" s="8">
        <v>0</v>
      </c>
      <c r="D25" s="8">
        <v>0</v>
      </c>
      <c r="E25" s="8">
        <v>0</v>
      </c>
      <c r="F25" s="8">
        <v>0</v>
      </c>
      <c r="G25" s="8">
        <v>0</v>
      </c>
      <c r="H25" s="8">
        <v>0</v>
      </c>
      <c r="I25" s="8">
        <v>0</v>
      </c>
      <c r="J25" s="697">
        <v>0</v>
      </c>
    </row>
    <row r="26" spans="1:10" ht="15" customHeight="1">
      <c r="A26" s="642">
        <v>28</v>
      </c>
      <c r="B26" s="643" t="s">
        <v>22</v>
      </c>
      <c r="C26" s="8">
        <v>9100</v>
      </c>
      <c r="D26" s="8">
        <v>407</v>
      </c>
      <c r="E26" s="8">
        <v>407</v>
      </c>
      <c r="F26" s="8">
        <v>54</v>
      </c>
      <c r="G26" s="8">
        <v>0</v>
      </c>
      <c r="H26" s="8">
        <v>0</v>
      </c>
      <c r="I26" s="8">
        <v>54</v>
      </c>
      <c r="J26" s="697">
        <v>0</v>
      </c>
    </row>
    <row r="27" spans="1:10">
      <c r="A27" s="21"/>
      <c r="B27" s="630"/>
      <c r="C27" s="20"/>
      <c r="D27" s="20"/>
      <c r="E27" s="20"/>
      <c r="F27" s="20"/>
      <c r="G27" s="20"/>
      <c r="H27" s="20"/>
      <c r="I27" s="20"/>
      <c r="J27" s="699"/>
    </row>
    <row r="28" spans="1:10" ht="15" customHeight="1">
      <c r="A28" s="649"/>
      <c r="B28" s="650" t="s">
        <v>21</v>
      </c>
      <c r="C28" s="12">
        <v>-43432</v>
      </c>
      <c r="D28" s="12">
        <v>-41145</v>
      </c>
      <c r="E28" s="11">
        <v>-10852</v>
      </c>
      <c r="F28" s="11">
        <v>-14207</v>
      </c>
      <c r="G28" s="11">
        <v>-22069</v>
      </c>
      <c r="H28" s="11">
        <v>-53338</v>
      </c>
      <c r="I28" s="11">
        <v>-89614</v>
      </c>
      <c r="J28" s="700">
        <v>-11344</v>
      </c>
    </row>
    <row r="29" spans="1:10">
      <c r="A29" s="19"/>
      <c r="B29" s="627"/>
      <c r="C29" s="13"/>
      <c r="D29" s="13"/>
      <c r="E29" s="13"/>
      <c r="F29" s="13"/>
      <c r="G29" s="13"/>
      <c r="H29" s="13"/>
      <c r="I29" s="13"/>
      <c r="J29" s="701"/>
    </row>
    <row r="30" spans="1:10" ht="15" customHeight="1">
      <c r="A30" s="637">
        <v>31</v>
      </c>
      <c r="B30" s="656" t="s">
        <v>419</v>
      </c>
      <c r="C30" s="18">
        <v>-26544</v>
      </c>
      <c r="D30" s="18">
        <v>-19378</v>
      </c>
      <c r="E30" s="18">
        <v>-9868</v>
      </c>
      <c r="F30" s="18">
        <v>-12535</v>
      </c>
      <c r="G30" s="18">
        <v>-2838</v>
      </c>
      <c r="H30" s="18">
        <v>-9831</v>
      </c>
      <c r="I30" s="18">
        <v>-25204</v>
      </c>
      <c r="J30" s="696">
        <v>-1102</v>
      </c>
    </row>
    <row r="31" spans="1:10" ht="15" customHeight="1">
      <c r="A31" s="498" t="s">
        <v>20</v>
      </c>
      <c r="B31" s="674" t="s">
        <v>19</v>
      </c>
      <c r="C31" s="7">
        <v>611</v>
      </c>
      <c r="D31" s="7">
        <v>8781</v>
      </c>
      <c r="E31" s="7">
        <v>949</v>
      </c>
      <c r="F31" s="7">
        <v>187</v>
      </c>
      <c r="G31" s="7">
        <v>200</v>
      </c>
      <c r="H31" s="7">
        <v>11</v>
      </c>
      <c r="I31" s="7">
        <v>398</v>
      </c>
      <c r="J31" s="698">
        <v>8</v>
      </c>
    </row>
    <row r="32" spans="1:10" ht="15" customHeight="1">
      <c r="A32" s="498" t="s">
        <v>18</v>
      </c>
      <c r="B32" s="674" t="s">
        <v>17</v>
      </c>
      <c r="C32" s="7">
        <v>27155</v>
      </c>
      <c r="D32" s="7">
        <v>28159</v>
      </c>
      <c r="E32" s="7">
        <v>10817</v>
      </c>
      <c r="F32" s="7">
        <v>12722</v>
      </c>
      <c r="G32" s="7">
        <v>3038</v>
      </c>
      <c r="H32" s="7">
        <v>9842</v>
      </c>
      <c r="I32" s="7">
        <v>25602</v>
      </c>
      <c r="J32" s="698">
        <v>1110</v>
      </c>
    </row>
    <row r="33" spans="1:10" ht="15" customHeight="1">
      <c r="A33" s="652">
        <v>311</v>
      </c>
      <c r="B33" s="670" t="s">
        <v>16</v>
      </c>
      <c r="C33" s="7">
        <v>-13757</v>
      </c>
      <c r="D33" s="7">
        <v>-8028</v>
      </c>
      <c r="E33" s="7">
        <v>-2783</v>
      </c>
      <c r="F33" s="7">
        <v>-4612</v>
      </c>
      <c r="G33" s="7">
        <v>-2674</v>
      </c>
      <c r="H33" s="7">
        <v>-8851</v>
      </c>
      <c r="I33" s="7">
        <v>-16137</v>
      </c>
      <c r="J33" s="698">
        <v>-493</v>
      </c>
    </row>
    <row r="34" spans="1:10" ht="15" customHeight="1">
      <c r="A34" s="654" t="s">
        <v>15</v>
      </c>
      <c r="B34" s="676" t="s">
        <v>14</v>
      </c>
      <c r="C34" s="17">
        <v>611</v>
      </c>
      <c r="D34" s="17">
        <v>8781</v>
      </c>
      <c r="E34" s="17">
        <v>949</v>
      </c>
      <c r="F34" s="17">
        <v>187</v>
      </c>
      <c r="G34" s="17">
        <v>200</v>
      </c>
      <c r="H34" s="17">
        <v>11</v>
      </c>
      <c r="I34" s="17">
        <v>398</v>
      </c>
      <c r="J34" s="702">
        <v>8</v>
      </c>
    </row>
    <row r="35" spans="1:10" ht="15" customHeight="1">
      <c r="A35" s="654" t="s">
        <v>13</v>
      </c>
      <c r="B35" s="676" t="s">
        <v>12</v>
      </c>
      <c r="C35" s="17">
        <v>14368</v>
      </c>
      <c r="D35" s="17">
        <v>16809</v>
      </c>
      <c r="E35" s="17">
        <v>3732</v>
      </c>
      <c r="F35" s="17">
        <v>4799</v>
      </c>
      <c r="G35" s="17">
        <v>2874</v>
      </c>
      <c r="H35" s="17">
        <v>8862</v>
      </c>
      <c r="I35" s="17">
        <v>16535</v>
      </c>
      <c r="J35" s="702">
        <v>501</v>
      </c>
    </row>
    <row r="36" spans="1:10" ht="15" customHeight="1">
      <c r="A36" s="654">
        <v>314</v>
      </c>
      <c r="B36" s="676" t="s">
        <v>11</v>
      </c>
      <c r="C36" s="17">
        <v>-12787</v>
      </c>
      <c r="D36" s="17">
        <v>-11350</v>
      </c>
      <c r="E36" s="17">
        <v>-7085</v>
      </c>
      <c r="F36" s="17">
        <v>-7923</v>
      </c>
      <c r="G36" s="17">
        <v>-164</v>
      </c>
      <c r="H36" s="17">
        <v>-980</v>
      </c>
      <c r="I36" s="17">
        <v>-9067</v>
      </c>
      <c r="J36" s="702">
        <v>-609</v>
      </c>
    </row>
    <row r="37" spans="1:10" ht="15" customHeight="1">
      <c r="A37" s="654" t="s">
        <v>10</v>
      </c>
      <c r="B37" s="676" t="s">
        <v>9</v>
      </c>
      <c r="C37" s="17">
        <v>0</v>
      </c>
      <c r="D37" s="17">
        <v>0</v>
      </c>
      <c r="E37" s="17">
        <v>0</v>
      </c>
      <c r="F37" s="17">
        <v>0</v>
      </c>
      <c r="G37" s="17">
        <v>0</v>
      </c>
      <c r="H37" s="17">
        <v>0</v>
      </c>
      <c r="I37" s="17">
        <v>0</v>
      </c>
      <c r="J37" s="702">
        <v>0</v>
      </c>
    </row>
    <row r="38" spans="1:10" ht="15" customHeight="1">
      <c r="A38" s="654" t="s">
        <v>8</v>
      </c>
      <c r="B38" s="676" t="s">
        <v>7</v>
      </c>
      <c r="C38" s="17">
        <v>12787</v>
      </c>
      <c r="D38" s="17">
        <v>11350</v>
      </c>
      <c r="E38" s="17">
        <v>7085</v>
      </c>
      <c r="F38" s="17">
        <v>7923</v>
      </c>
      <c r="G38" s="17">
        <v>164</v>
      </c>
      <c r="H38" s="17">
        <v>980</v>
      </c>
      <c r="I38" s="17">
        <v>9067</v>
      </c>
      <c r="J38" s="702">
        <v>609</v>
      </c>
    </row>
    <row r="39" spans="1:10">
      <c r="A39" s="15"/>
      <c r="B39" s="681"/>
      <c r="C39" s="16"/>
      <c r="D39" s="16"/>
      <c r="E39" s="16"/>
      <c r="F39" s="16"/>
      <c r="G39" s="16"/>
      <c r="H39" s="16"/>
      <c r="I39" s="16"/>
      <c r="J39" s="703"/>
    </row>
    <row r="40" spans="1:10" ht="15" customHeight="1">
      <c r="A40" s="655"/>
      <c r="B40" s="650" t="s">
        <v>6</v>
      </c>
      <c r="C40" s="12">
        <v>-16888</v>
      </c>
      <c r="D40" s="12">
        <v>-21767</v>
      </c>
      <c r="E40" s="11">
        <v>-984</v>
      </c>
      <c r="F40" s="11">
        <v>-1672</v>
      </c>
      <c r="G40" s="11">
        <v>-19231</v>
      </c>
      <c r="H40" s="11">
        <v>-43507</v>
      </c>
      <c r="I40" s="11">
        <v>-64410</v>
      </c>
      <c r="J40" s="700">
        <v>-10242</v>
      </c>
    </row>
    <row r="41" spans="1:10">
      <c r="A41" s="15"/>
      <c r="B41" s="679"/>
      <c r="C41" s="14"/>
      <c r="D41" s="14"/>
      <c r="E41" s="13"/>
      <c r="F41" s="13"/>
      <c r="G41" s="13"/>
      <c r="H41" s="13"/>
      <c r="I41" s="13"/>
      <c r="J41" s="701"/>
    </row>
    <row r="42" spans="1:10" ht="15" customHeight="1">
      <c r="A42" s="655"/>
      <c r="B42" s="650" t="s">
        <v>5</v>
      </c>
      <c r="C42" s="12">
        <v>16888</v>
      </c>
      <c r="D42" s="12">
        <v>21767</v>
      </c>
      <c r="E42" s="11">
        <v>984</v>
      </c>
      <c r="F42" s="11">
        <v>1672</v>
      </c>
      <c r="G42" s="11">
        <v>19231</v>
      </c>
      <c r="H42" s="11">
        <v>43507</v>
      </c>
      <c r="I42" s="11">
        <v>64410</v>
      </c>
      <c r="J42" s="700">
        <v>10242</v>
      </c>
    </row>
    <row r="43" spans="1:10">
      <c r="A43" s="10"/>
      <c r="B43" s="682"/>
      <c r="C43" s="9"/>
      <c r="D43" s="9"/>
      <c r="E43" s="9"/>
      <c r="F43" s="9"/>
      <c r="G43" s="9"/>
      <c r="H43" s="9"/>
      <c r="I43" s="9"/>
      <c r="J43" s="704"/>
    </row>
    <row r="44" spans="1:10" ht="15" customHeight="1">
      <c r="A44" s="657">
        <v>32</v>
      </c>
      <c r="B44" s="658" t="s">
        <v>4</v>
      </c>
      <c r="C44" s="8">
        <v>52016</v>
      </c>
      <c r="D44" s="8">
        <v>-35878</v>
      </c>
      <c r="E44" s="8">
        <v>-5259</v>
      </c>
      <c r="F44" s="8">
        <v>-9152</v>
      </c>
      <c r="G44" s="8">
        <v>-34455</v>
      </c>
      <c r="H44" s="8">
        <v>108596</v>
      </c>
      <c r="I44" s="8">
        <v>64989</v>
      </c>
      <c r="J44" s="697">
        <v>-17147</v>
      </c>
    </row>
    <row r="45" spans="1:10" ht="15" customHeight="1">
      <c r="A45" s="652">
        <v>321</v>
      </c>
      <c r="B45" s="677" t="s">
        <v>2</v>
      </c>
      <c r="C45" s="7">
        <v>52016</v>
      </c>
      <c r="D45" s="7">
        <v>-35878</v>
      </c>
      <c r="E45" s="7">
        <v>-5259</v>
      </c>
      <c r="F45" s="7">
        <v>-9152</v>
      </c>
      <c r="G45" s="7">
        <v>-34455</v>
      </c>
      <c r="H45" s="7">
        <v>108596</v>
      </c>
      <c r="I45" s="7">
        <v>64989</v>
      </c>
      <c r="J45" s="698">
        <v>-17147</v>
      </c>
    </row>
    <row r="46" spans="1:10" ht="15" customHeight="1">
      <c r="A46" s="652">
        <v>322</v>
      </c>
      <c r="B46" s="677" t="s">
        <v>1</v>
      </c>
      <c r="C46" s="7">
        <v>0</v>
      </c>
      <c r="D46" s="7">
        <v>0</v>
      </c>
      <c r="E46" s="7">
        <v>0</v>
      </c>
      <c r="F46" s="7">
        <v>0</v>
      </c>
      <c r="G46" s="7">
        <v>0</v>
      </c>
      <c r="H46" s="7">
        <v>0</v>
      </c>
      <c r="I46" s="7">
        <v>0</v>
      </c>
      <c r="J46" s="698">
        <v>0</v>
      </c>
    </row>
    <row r="47" spans="1:10">
      <c r="A47" s="10"/>
      <c r="B47" s="683"/>
      <c r="C47" s="9"/>
      <c r="D47" s="9"/>
      <c r="E47" s="9"/>
      <c r="F47" s="9"/>
      <c r="G47" s="9"/>
      <c r="H47" s="9"/>
      <c r="I47" s="9"/>
      <c r="J47" s="704"/>
    </row>
    <row r="48" spans="1:10" ht="15" customHeight="1">
      <c r="A48" s="657">
        <v>33</v>
      </c>
      <c r="B48" s="659" t="s">
        <v>3</v>
      </c>
      <c r="C48" s="8">
        <v>68904</v>
      </c>
      <c r="D48" s="8">
        <v>-14111</v>
      </c>
      <c r="E48" s="8">
        <v>-4275</v>
      </c>
      <c r="F48" s="8">
        <v>-7480</v>
      </c>
      <c r="G48" s="8">
        <v>-15224</v>
      </c>
      <c r="H48" s="8">
        <v>152103</v>
      </c>
      <c r="I48" s="8">
        <v>129399</v>
      </c>
      <c r="J48" s="697">
        <v>-6905</v>
      </c>
    </row>
    <row r="49" spans="1:10" ht="15" customHeight="1">
      <c r="A49" s="652">
        <v>331</v>
      </c>
      <c r="B49" s="677" t="s">
        <v>2</v>
      </c>
      <c r="C49" s="7">
        <v>88580</v>
      </c>
      <c r="D49" s="7">
        <v>13909</v>
      </c>
      <c r="E49" s="7">
        <v>2742</v>
      </c>
      <c r="F49" s="7">
        <v>-391</v>
      </c>
      <c r="G49" s="7">
        <v>-8392</v>
      </c>
      <c r="H49" s="7">
        <v>159609</v>
      </c>
      <c r="I49" s="7">
        <v>150826</v>
      </c>
      <c r="J49" s="698">
        <v>0</v>
      </c>
    </row>
    <row r="50" spans="1:10" ht="15" customHeight="1" thickBot="1">
      <c r="A50" s="660">
        <v>332</v>
      </c>
      <c r="B50" s="680" t="s">
        <v>1</v>
      </c>
      <c r="C50" s="6">
        <v>-19676</v>
      </c>
      <c r="D50" s="6">
        <v>-28020</v>
      </c>
      <c r="E50" s="6">
        <v>-7017</v>
      </c>
      <c r="F50" s="6">
        <v>-7089</v>
      </c>
      <c r="G50" s="6">
        <v>-6832</v>
      </c>
      <c r="H50" s="6">
        <v>-7506</v>
      </c>
      <c r="I50" s="6">
        <v>-21427</v>
      </c>
      <c r="J50" s="705">
        <v>-6905</v>
      </c>
    </row>
    <row r="51" spans="1:10">
      <c r="A51" s="5" t="s">
        <v>0</v>
      </c>
      <c r="B51" s="1"/>
      <c r="C51" s="1"/>
      <c r="D51" s="1"/>
      <c r="E51" s="1"/>
      <c r="F51" s="1"/>
      <c r="G51" s="1"/>
      <c r="H51" s="623"/>
      <c r="I51" s="1"/>
      <c r="J51" s="1"/>
    </row>
    <row r="52" spans="1:10">
      <c r="A52" s="4"/>
      <c r="B52" s="1"/>
      <c r="C52" s="1"/>
      <c r="D52" s="1"/>
      <c r="E52" s="1"/>
      <c r="F52" s="1"/>
      <c r="G52" s="1"/>
      <c r="H52" s="623"/>
      <c r="I52" s="1"/>
      <c r="J52" s="1"/>
    </row>
    <row r="53" spans="1:10">
      <c r="F53"/>
    </row>
    <row r="54" spans="1:10">
      <c r="A54" s="1"/>
      <c r="B54" s="1"/>
      <c r="C54" s="3"/>
      <c r="D54" s="3"/>
      <c r="E54" s="3"/>
      <c r="F54" s="3"/>
      <c r="G54" s="3"/>
      <c r="H54" s="3"/>
      <c r="I54" s="3"/>
      <c r="J54" s="3"/>
    </row>
    <row r="55" spans="1:10">
      <c r="A55" s="1"/>
      <c r="B55" s="1"/>
      <c r="C55" s="3"/>
      <c r="D55" s="3"/>
      <c r="E55" s="3"/>
      <c r="F55" s="3"/>
      <c r="G55" s="3"/>
      <c r="H55" s="3"/>
      <c r="I55" s="3"/>
      <c r="J55" s="3"/>
    </row>
    <row r="56" spans="1:10">
      <c r="A56" s="1"/>
      <c r="B56" s="1"/>
      <c r="C56" s="2"/>
      <c r="D56" s="2"/>
      <c r="E56" s="2"/>
      <c r="F56" s="2"/>
      <c r="G56" s="2"/>
      <c r="H56" s="2"/>
      <c r="I56" s="2"/>
      <c r="J56" s="2"/>
    </row>
    <row r="57" spans="1:10">
      <c r="A57" s="1"/>
      <c r="B57" s="1"/>
      <c r="C57" s="2"/>
      <c r="D57" s="2"/>
      <c r="E57" s="2"/>
      <c r="F57" s="2"/>
      <c r="G57" s="2"/>
      <c r="H57" s="2"/>
      <c r="I57" s="2"/>
      <c r="J57" s="2"/>
    </row>
    <row r="58" spans="1:10">
      <c r="A58" s="1"/>
      <c r="B58" s="1"/>
      <c r="C58" s="2"/>
      <c r="D58" s="2"/>
      <c r="E58" s="2"/>
      <c r="F58" s="2"/>
      <c r="G58" s="2"/>
      <c r="H58" s="2"/>
      <c r="I58" s="2"/>
      <c r="J58" s="2"/>
    </row>
    <row r="59" spans="1:10">
      <c r="A59" s="1"/>
      <c r="B59" s="1"/>
      <c r="C59" s="2"/>
      <c r="D59" s="2"/>
      <c r="E59" s="2"/>
      <c r="F59" s="2"/>
      <c r="G59" s="2"/>
      <c r="H59" s="2"/>
      <c r="I59" s="2"/>
      <c r="J59" s="2"/>
    </row>
    <row r="60" spans="1:10">
      <c r="A60" s="1"/>
      <c r="B60" s="1"/>
      <c r="C60" s="2"/>
      <c r="D60" s="2"/>
      <c r="E60" s="2"/>
      <c r="F60" s="2"/>
      <c r="G60" s="2"/>
      <c r="H60" s="2"/>
      <c r="I60" s="2"/>
      <c r="J60" s="2"/>
    </row>
    <row r="61" spans="1:10">
      <c r="A61" s="1"/>
      <c r="B61" s="1"/>
      <c r="C61" s="2"/>
      <c r="D61" s="2"/>
      <c r="E61" s="2"/>
      <c r="F61" s="2"/>
      <c r="G61" s="2"/>
      <c r="H61" s="2"/>
      <c r="I61" s="2"/>
      <c r="J61" s="2"/>
    </row>
    <row r="62" spans="1:10">
      <c r="A62" s="1"/>
      <c r="B62" s="1"/>
      <c r="C62" s="2"/>
      <c r="D62" s="2"/>
      <c r="E62" s="2"/>
      <c r="F62" s="2"/>
      <c r="G62" s="2"/>
      <c r="H62" s="2"/>
      <c r="I62" s="2"/>
      <c r="J62" s="2"/>
    </row>
    <row r="63" spans="1:10">
      <c r="A63" s="1"/>
      <c r="B63" s="1"/>
      <c r="C63" s="2"/>
      <c r="D63" s="2"/>
      <c r="E63" s="2"/>
      <c r="F63" s="2"/>
      <c r="G63" s="2"/>
      <c r="H63" s="2"/>
      <c r="I63" s="2"/>
      <c r="J63" s="2"/>
    </row>
    <row r="64" spans="1:10">
      <c r="A64" s="1"/>
      <c r="B64" s="1"/>
      <c r="C64" s="2"/>
      <c r="D64" s="2"/>
      <c r="E64" s="2"/>
      <c r="F64" s="2"/>
      <c r="G64" s="2"/>
      <c r="H64" s="2"/>
      <c r="I64" s="2"/>
      <c r="J64" s="2"/>
    </row>
    <row r="65" spans="3:10">
      <c r="C65" s="2"/>
      <c r="D65" s="2"/>
      <c r="E65" s="2"/>
      <c r="F65" s="2"/>
      <c r="G65" s="2"/>
      <c r="H65" s="2"/>
      <c r="I65" s="2"/>
      <c r="J65" s="2"/>
    </row>
    <row r="66" spans="3:10">
      <c r="C66" s="2"/>
      <c r="D66" s="2"/>
      <c r="E66" s="2"/>
      <c r="F66" s="2"/>
      <c r="G66" s="2"/>
      <c r="H66" s="2"/>
      <c r="I66" s="2"/>
      <c r="J66" s="2"/>
    </row>
    <row r="67" spans="3:10">
      <c r="C67" s="2"/>
      <c r="D67" s="2"/>
      <c r="E67" s="2"/>
      <c r="F67" s="2"/>
      <c r="G67" s="2"/>
      <c r="H67" s="2"/>
      <c r="I67" s="2"/>
      <c r="J67" s="2"/>
    </row>
    <row r="68" spans="3:10">
      <c r="C68" s="1"/>
      <c r="D68" s="1"/>
      <c r="E68" s="1"/>
      <c r="F68" s="1"/>
      <c r="G68" s="1"/>
      <c r="H68" s="623"/>
      <c r="I68" s="1"/>
      <c r="J68" s="1"/>
    </row>
    <row r="69" spans="3:10">
      <c r="C69" s="1"/>
      <c r="D69" s="1"/>
      <c r="E69" s="1"/>
      <c r="F69" s="1"/>
      <c r="G69" s="1"/>
      <c r="H69" s="623"/>
      <c r="I69" s="1"/>
      <c r="J69" s="1"/>
    </row>
    <row r="70" spans="3:10">
      <c r="C70" s="1"/>
      <c r="D70" s="1"/>
      <c r="E70" s="1"/>
      <c r="F70" s="1"/>
      <c r="G70" s="1"/>
      <c r="H70" s="623"/>
      <c r="I70" s="1"/>
      <c r="J70" s="1"/>
    </row>
    <row r="71" spans="3:10">
      <c r="C71" s="1"/>
      <c r="D71" s="1"/>
      <c r="E71" s="1"/>
      <c r="F71" s="1"/>
      <c r="G71" s="1"/>
      <c r="H71" s="623"/>
      <c r="I71" s="1"/>
      <c r="J71" s="1"/>
    </row>
    <row r="72" spans="3:10">
      <c r="C72" s="1"/>
      <c r="D72" s="1"/>
      <c r="E72" s="1"/>
      <c r="F72" s="1"/>
      <c r="G72" s="1"/>
      <c r="H72" s="623"/>
      <c r="I72" s="1"/>
      <c r="J72" s="1"/>
    </row>
    <row r="73" spans="3:10">
      <c r="C73" s="1"/>
      <c r="D73" s="1"/>
      <c r="E73" s="1"/>
      <c r="F73" s="1"/>
      <c r="G73" s="1"/>
      <c r="H73" s="623"/>
      <c r="I73" s="1"/>
      <c r="J73" s="1"/>
    </row>
    <row r="74" spans="3:10">
      <c r="C74" s="1"/>
      <c r="D74" s="1"/>
      <c r="E74" s="1"/>
      <c r="F74" s="1"/>
      <c r="G74" s="1"/>
      <c r="H74" s="623"/>
      <c r="I74" s="1"/>
      <c r="J74" s="1"/>
    </row>
    <row r="75" spans="3:10">
      <c r="C75" s="1"/>
      <c r="D75" s="1"/>
      <c r="E75" s="1"/>
      <c r="F75" s="1"/>
      <c r="G75" s="1"/>
      <c r="H75" s="623"/>
      <c r="I75" s="1"/>
      <c r="J75" s="1"/>
    </row>
    <row r="76" spans="3:10">
      <c r="C76" s="1"/>
      <c r="D76" s="1"/>
      <c r="E76" s="1"/>
      <c r="F76" s="1"/>
      <c r="G76" s="1"/>
      <c r="H76" s="623"/>
      <c r="I76" s="1"/>
      <c r="J76" s="1"/>
    </row>
    <row r="77" spans="3:10">
      <c r="C77" s="1"/>
      <c r="D77" s="1"/>
      <c r="E77" s="1"/>
      <c r="F77" s="1"/>
      <c r="G77" s="1"/>
      <c r="H77" s="623"/>
      <c r="I77" s="1"/>
      <c r="J77" s="1"/>
    </row>
    <row r="78" spans="3:10">
      <c r="C78" s="1"/>
      <c r="D78" s="1"/>
      <c r="E78" s="1"/>
      <c r="F78" s="1"/>
      <c r="G78" s="1"/>
      <c r="H78" s="623"/>
      <c r="I78" s="1"/>
      <c r="J78" s="1"/>
    </row>
    <row r="79" spans="3:10">
      <c r="C79" s="1"/>
      <c r="D79" s="1"/>
      <c r="E79" s="1"/>
      <c r="F79" s="1"/>
      <c r="G79" s="1"/>
      <c r="H79" s="623"/>
      <c r="I79" s="1"/>
      <c r="J79" s="1"/>
    </row>
    <row r="80" spans="3:10">
      <c r="C80" s="1"/>
      <c r="D80" s="1"/>
      <c r="E80" s="1"/>
      <c r="F80" s="1"/>
      <c r="G80" s="1"/>
      <c r="H80" s="623"/>
      <c r="I80" s="1"/>
      <c r="J80" s="1"/>
    </row>
  </sheetData>
  <mergeCells count="9">
    <mergeCell ref="J3:J4"/>
    <mergeCell ref="I3:I4"/>
    <mergeCell ref="H3:H4"/>
    <mergeCell ref="B3:B4"/>
    <mergeCell ref="C3:C4"/>
    <mergeCell ref="D3:D4"/>
    <mergeCell ref="G3:G4"/>
    <mergeCell ref="E3:E4"/>
    <mergeCell ref="F3:F4"/>
  </mergeCell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80"/>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RowHeight="15"/>
  <cols>
    <col min="2" max="2" width="72.7109375" customWidth="1"/>
    <col min="3" max="14" width="12.42578125" customWidth="1"/>
  </cols>
  <sheetData>
    <row r="1" spans="1:14" ht="15.75">
      <c r="A1" s="613" t="s">
        <v>492</v>
      </c>
      <c r="B1" s="624"/>
      <c r="C1" s="623"/>
      <c r="D1" s="623"/>
      <c r="E1" s="623"/>
      <c r="F1" s="623"/>
      <c r="G1" s="623"/>
      <c r="H1" s="623"/>
      <c r="I1" s="623"/>
      <c r="J1" s="623"/>
      <c r="K1" s="623"/>
      <c r="L1" s="623"/>
      <c r="M1" s="623"/>
      <c r="N1" s="623"/>
    </row>
    <row r="2" spans="1:14" ht="15.75" thickBot="1">
      <c r="A2" s="626"/>
      <c r="B2" s="624"/>
      <c r="C2" s="624"/>
      <c r="D2" s="624"/>
      <c r="E2" s="624"/>
      <c r="F2" s="624"/>
      <c r="G2" s="624"/>
      <c r="H2" s="624"/>
      <c r="I2" s="624"/>
      <c r="J2" s="624"/>
      <c r="K2" s="624"/>
      <c r="L2" s="624"/>
      <c r="M2" s="624"/>
      <c r="N2" s="624"/>
    </row>
    <row r="3" spans="1:14" ht="15" customHeight="1">
      <c r="A3" s="628"/>
      <c r="B3" s="1052" t="s">
        <v>47</v>
      </c>
      <c r="C3" s="1054" t="s">
        <v>430</v>
      </c>
      <c r="D3" s="1054" t="s">
        <v>475</v>
      </c>
      <c r="E3" s="1054" t="s">
        <v>530</v>
      </c>
      <c r="F3" s="1054" t="s">
        <v>529</v>
      </c>
      <c r="G3" s="1058" t="s">
        <v>562</v>
      </c>
      <c r="H3" s="1058" t="s">
        <v>586</v>
      </c>
      <c r="I3" s="1058" t="s">
        <v>601</v>
      </c>
      <c r="J3" s="1054" t="s">
        <v>603</v>
      </c>
      <c r="K3" s="1054" t="s">
        <v>607</v>
      </c>
      <c r="L3" s="1058" t="s">
        <v>608</v>
      </c>
      <c r="M3" s="1058" t="s">
        <v>609</v>
      </c>
      <c r="N3" s="1056" t="s">
        <v>610</v>
      </c>
    </row>
    <row r="4" spans="1:14" ht="15.75" thickBot="1">
      <c r="A4" s="629"/>
      <c r="B4" s="1053"/>
      <c r="C4" s="1079"/>
      <c r="D4" s="1055"/>
      <c r="E4" s="1055"/>
      <c r="F4" s="1055"/>
      <c r="G4" s="1055"/>
      <c r="H4" s="1055"/>
      <c r="I4" s="1055"/>
      <c r="J4" s="1055"/>
      <c r="K4" s="1055"/>
      <c r="L4" s="1055"/>
      <c r="M4" s="1055"/>
      <c r="N4" s="1057"/>
    </row>
    <row r="5" spans="1:14">
      <c r="A5" s="631"/>
      <c r="B5" s="632"/>
      <c r="C5" s="634"/>
      <c r="D5" s="634"/>
      <c r="E5" s="634"/>
      <c r="F5" s="634"/>
      <c r="G5" s="634"/>
      <c r="H5" s="634"/>
      <c r="I5" s="634"/>
      <c r="J5" s="634"/>
      <c r="K5" s="634"/>
      <c r="L5" s="634"/>
      <c r="M5" s="723"/>
      <c r="N5" s="723"/>
    </row>
    <row r="6" spans="1:14" ht="16.5" customHeight="1">
      <c r="A6" s="639">
        <v>1</v>
      </c>
      <c r="B6" s="640" t="s">
        <v>41</v>
      </c>
      <c r="C6" s="18">
        <v>17192</v>
      </c>
      <c r="D6" s="18">
        <v>87007</v>
      </c>
      <c r="E6" s="18">
        <v>71836</v>
      </c>
      <c r="F6" s="18">
        <v>10411</v>
      </c>
      <c r="G6" s="18">
        <v>38696</v>
      </c>
      <c r="H6" s="18">
        <v>62280</v>
      </c>
      <c r="I6" s="18">
        <v>31338</v>
      </c>
      <c r="J6" s="18">
        <v>142725</v>
      </c>
      <c r="K6" s="18">
        <v>4819</v>
      </c>
      <c r="L6" s="18">
        <v>845</v>
      </c>
      <c r="M6" s="977">
        <v>2338</v>
      </c>
      <c r="N6" s="977">
        <v>1636</v>
      </c>
    </row>
    <row r="7" spans="1:14" ht="16.5" customHeight="1">
      <c r="A7" s="642">
        <v>11</v>
      </c>
      <c r="B7" s="641" t="s">
        <v>40</v>
      </c>
      <c r="C7" s="8">
        <v>0</v>
      </c>
      <c r="D7" s="8">
        <v>0</v>
      </c>
      <c r="E7" s="8">
        <v>0</v>
      </c>
      <c r="F7" s="8">
        <v>0</v>
      </c>
      <c r="G7" s="8">
        <v>0</v>
      </c>
      <c r="H7" s="8">
        <v>0</v>
      </c>
      <c r="I7" s="8">
        <v>0</v>
      </c>
      <c r="J7" s="8">
        <v>0</v>
      </c>
      <c r="K7" s="8">
        <v>0</v>
      </c>
      <c r="L7" s="8">
        <v>0</v>
      </c>
      <c r="M7" s="1000">
        <v>0</v>
      </c>
      <c r="N7" s="1000">
        <v>0</v>
      </c>
    </row>
    <row r="8" spans="1:14" ht="16.5" customHeight="1">
      <c r="A8" s="644">
        <v>12</v>
      </c>
      <c r="B8" s="647" t="s">
        <v>39</v>
      </c>
      <c r="C8" s="8">
        <v>0</v>
      </c>
      <c r="D8" s="8">
        <v>0</v>
      </c>
      <c r="E8" s="8">
        <v>0</v>
      </c>
      <c r="F8" s="8">
        <v>0</v>
      </c>
      <c r="G8" s="8">
        <v>0</v>
      </c>
      <c r="H8" s="8">
        <v>0</v>
      </c>
      <c r="I8" s="8">
        <v>0</v>
      </c>
      <c r="J8" s="8">
        <v>0</v>
      </c>
      <c r="K8" s="8">
        <v>0</v>
      </c>
      <c r="L8" s="8">
        <v>0</v>
      </c>
      <c r="M8" s="1000">
        <v>0</v>
      </c>
      <c r="N8" s="1000">
        <v>0</v>
      </c>
    </row>
    <row r="9" spans="1:14" ht="16.5" customHeight="1">
      <c r="A9" s="642">
        <v>13</v>
      </c>
      <c r="B9" s="643" t="s">
        <v>38</v>
      </c>
      <c r="C9" s="8">
        <v>0</v>
      </c>
      <c r="D9" s="8">
        <v>0</v>
      </c>
      <c r="E9" s="8">
        <v>0</v>
      </c>
      <c r="F9" s="8">
        <v>0</v>
      </c>
      <c r="G9" s="8">
        <v>0</v>
      </c>
      <c r="H9" s="8">
        <v>0</v>
      </c>
      <c r="I9" s="8">
        <v>0</v>
      </c>
      <c r="J9" s="8">
        <v>0</v>
      </c>
      <c r="K9" s="8">
        <v>0</v>
      </c>
      <c r="L9" s="8">
        <v>0</v>
      </c>
      <c r="M9" s="1000">
        <v>0</v>
      </c>
      <c r="N9" s="1000">
        <v>0</v>
      </c>
    </row>
    <row r="10" spans="1:14" ht="16.5" customHeight="1">
      <c r="A10" s="645">
        <v>131</v>
      </c>
      <c r="B10" s="672" t="s">
        <v>37</v>
      </c>
      <c r="C10" s="7">
        <v>0</v>
      </c>
      <c r="D10" s="7">
        <v>0</v>
      </c>
      <c r="E10" s="7">
        <v>0</v>
      </c>
      <c r="F10" s="7">
        <v>0</v>
      </c>
      <c r="G10" s="7">
        <v>0</v>
      </c>
      <c r="H10" s="7">
        <v>0</v>
      </c>
      <c r="I10" s="7">
        <v>0</v>
      </c>
      <c r="J10" s="7">
        <v>0</v>
      </c>
      <c r="K10" s="7">
        <v>0</v>
      </c>
      <c r="L10" s="7">
        <v>0</v>
      </c>
      <c r="M10" s="1001">
        <v>0</v>
      </c>
      <c r="N10" s="1001">
        <v>0</v>
      </c>
    </row>
    <row r="11" spans="1:14" ht="16.5" customHeight="1">
      <c r="A11" s="645">
        <v>132</v>
      </c>
      <c r="B11" s="672" t="s">
        <v>36</v>
      </c>
      <c r="C11" s="7">
        <v>0</v>
      </c>
      <c r="D11" s="7">
        <v>0</v>
      </c>
      <c r="E11" s="7">
        <v>0</v>
      </c>
      <c r="F11" s="7">
        <v>0</v>
      </c>
      <c r="G11" s="7">
        <v>0</v>
      </c>
      <c r="H11" s="7">
        <v>0</v>
      </c>
      <c r="I11" s="7">
        <v>0</v>
      </c>
      <c r="J11" s="7">
        <v>0</v>
      </c>
      <c r="K11" s="7">
        <v>0</v>
      </c>
      <c r="L11" s="7">
        <v>0</v>
      </c>
      <c r="M11" s="1001">
        <v>0</v>
      </c>
      <c r="N11" s="1001">
        <v>0</v>
      </c>
    </row>
    <row r="12" spans="1:14" ht="16.5" customHeight="1">
      <c r="A12" s="645">
        <v>133</v>
      </c>
      <c r="B12" s="677" t="s">
        <v>35</v>
      </c>
      <c r="C12" s="7">
        <v>0</v>
      </c>
      <c r="D12" s="7">
        <v>0</v>
      </c>
      <c r="E12" s="7">
        <v>0</v>
      </c>
      <c r="F12" s="7">
        <v>0</v>
      </c>
      <c r="G12" s="7">
        <v>0</v>
      </c>
      <c r="H12" s="7">
        <v>0</v>
      </c>
      <c r="I12" s="7">
        <v>0</v>
      </c>
      <c r="J12" s="7">
        <v>0</v>
      </c>
      <c r="K12" s="7">
        <v>0</v>
      </c>
      <c r="L12" s="7">
        <v>0</v>
      </c>
      <c r="M12" s="1001">
        <v>0</v>
      </c>
      <c r="N12" s="1001">
        <v>0</v>
      </c>
    </row>
    <row r="13" spans="1:14" ht="16.5" customHeight="1">
      <c r="A13" s="645">
        <v>1331</v>
      </c>
      <c r="B13" s="678" t="s">
        <v>34</v>
      </c>
      <c r="C13" s="7">
        <v>0</v>
      </c>
      <c r="D13" s="7">
        <v>0</v>
      </c>
      <c r="E13" s="7">
        <v>0</v>
      </c>
      <c r="F13" s="7">
        <v>0</v>
      </c>
      <c r="G13" s="7">
        <v>0</v>
      </c>
      <c r="H13" s="7">
        <v>0</v>
      </c>
      <c r="I13" s="7">
        <v>0</v>
      </c>
      <c r="J13" s="7">
        <v>0</v>
      </c>
      <c r="K13" s="7">
        <v>0</v>
      </c>
      <c r="L13" s="7">
        <v>0</v>
      </c>
      <c r="M13" s="1001">
        <v>0</v>
      </c>
      <c r="N13" s="1001">
        <v>0</v>
      </c>
    </row>
    <row r="14" spans="1:14" ht="16.5" customHeight="1">
      <c r="A14" s="645">
        <v>1332</v>
      </c>
      <c r="B14" s="678" t="s">
        <v>33</v>
      </c>
      <c r="C14" s="7">
        <v>0</v>
      </c>
      <c r="D14" s="7">
        <v>0</v>
      </c>
      <c r="E14" s="7">
        <v>0</v>
      </c>
      <c r="F14" s="7">
        <v>0</v>
      </c>
      <c r="G14" s="7">
        <v>0</v>
      </c>
      <c r="H14" s="7">
        <v>0</v>
      </c>
      <c r="I14" s="7">
        <v>0</v>
      </c>
      <c r="J14" s="7">
        <v>0</v>
      </c>
      <c r="K14" s="7">
        <v>0</v>
      </c>
      <c r="L14" s="7">
        <v>0</v>
      </c>
      <c r="M14" s="1001">
        <v>0</v>
      </c>
      <c r="N14" s="1001">
        <v>0</v>
      </c>
    </row>
    <row r="15" spans="1:14" ht="16.5" customHeight="1">
      <c r="A15" s="642">
        <v>14</v>
      </c>
      <c r="B15" s="643" t="s">
        <v>32</v>
      </c>
      <c r="C15" s="8">
        <v>17192</v>
      </c>
      <c r="D15" s="8">
        <v>87007</v>
      </c>
      <c r="E15" s="8">
        <v>71836</v>
      </c>
      <c r="F15" s="8">
        <v>10411</v>
      </c>
      <c r="G15" s="8">
        <v>38696</v>
      </c>
      <c r="H15" s="8">
        <v>62280</v>
      </c>
      <c r="I15" s="8">
        <v>31338</v>
      </c>
      <c r="J15" s="8">
        <v>142725</v>
      </c>
      <c r="K15" s="8">
        <v>4819</v>
      </c>
      <c r="L15" s="8">
        <v>845</v>
      </c>
      <c r="M15" s="1000">
        <v>2338</v>
      </c>
      <c r="N15" s="1000">
        <v>1636</v>
      </c>
    </row>
    <row r="16" spans="1:14">
      <c r="A16" s="631"/>
      <c r="B16" s="625"/>
      <c r="C16" s="20"/>
      <c r="D16" s="20"/>
      <c r="E16" s="20"/>
      <c r="F16" s="20"/>
      <c r="G16" s="20"/>
      <c r="H16" s="20"/>
      <c r="I16" s="20"/>
      <c r="J16" s="20"/>
      <c r="K16" s="20"/>
      <c r="L16" s="20"/>
      <c r="M16" s="1006"/>
      <c r="N16" s="1006"/>
    </row>
    <row r="17" spans="1:14" ht="16.5" customHeight="1">
      <c r="A17" s="639">
        <v>2</v>
      </c>
      <c r="B17" s="640" t="s">
        <v>31</v>
      </c>
      <c r="C17" s="18">
        <v>37215</v>
      </c>
      <c r="D17" s="18">
        <v>88549</v>
      </c>
      <c r="E17" s="18">
        <v>79391</v>
      </c>
      <c r="F17" s="18">
        <v>14945</v>
      </c>
      <c r="G17" s="18">
        <v>11575</v>
      </c>
      <c r="H17" s="18">
        <v>13975</v>
      </c>
      <c r="I17" s="18">
        <v>21120</v>
      </c>
      <c r="J17" s="18">
        <v>61615</v>
      </c>
      <c r="K17" s="18">
        <v>10706</v>
      </c>
      <c r="L17" s="18">
        <v>2849</v>
      </c>
      <c r="M17" s="977">
        <v>2551</v>
      </c>
      <c r="N17" s="977">
        <v>5306</v>
      </c>
    </row>
    <row r="18" spans="1:14" ht="16.5" customHeight="1">
      <c r="A18" s="642">
        <v>21</v>
      </c>
      <c r="B18" s="641" t="s">
        <v>30</v>
      </c>
      <c r="C18" s="8">
        <v>15152</v>
      </c>
      <c r="D18" s="8">
        <v>12823</v>
      </c>
      <c r="E18" s="8">
        <v>14280</v>
      </c>
      <c r="F18" s="8">
        <v>4488</v>
      </c>
      <c r="G18" s="8">
        <v>2578</v>
      </c>
      <c r="H18" s="8">
        <v>2717</v>
      </c>
      <c r="I18" s="8">
        <v>3386</v>
      </c>
      <c r="J18" s="8">
        <v>13169</v>
      </c>
      <c r="K18" s="8">
        <v>4053</v>
      </c>
      <c r="L18" s="8">
        <v>917</v>
      </c>
      <c r="M18" s="1000">
        <v>932</v>
      </c>
      <c r="N18" s="1000">
        <v>2204</v>
      </c>
    </row>
    <row r="19" spans="1:14" ht="16.5" customHeight="1">
      <c r="A19" s="645">
        <v>211</v>
      </c>
      <c r="B19" s="672" t="s">
        <v>29</v>
      </c>
      <c r="C19" s="7">
        <v>14265</v>
      </c>
      <c r="D19" s="7">
        <v>11252</v>
      </c>
      <c r="E19" s="7">
        <v>12852</v>
      </c>
      <c r="F19" s="7">
        <v>3852</v>
      </c>
      <c r="G19" s="7">
        <v>2217</v>
      </c>
      <c r="H19" s="7">
        <v>2349</v>
      </c>
      <c r="I19" s="7">
        <v>2926</v>
      </c>
      <c r="J19" s="7">
        <v>11344</v>
      </c>
      <c r="K19" s="7">
        <v>3474</v>
      </c>
      <c r="L19" s="7">
        <v>789</v>
      </c>
      <c r="M19" s="1001">
        <v>801</v>
      </c>
      <c r="N19" s="1001">
        <v>1884</v>
      </c>
    </row>
    <row r="20" spans="1:14" ht="16.5" customHeight="1">
      <c r="A20" s="645">
        <v>212</v>
      </c>
      <c r="B20" s="672" t="s">
        <v>28</v>
      </c>
      <c r="C20" s="7">
        <v>887</v>
      </c>
      <c r="D20" s="7">
        <v>1571</v>
      </c>
      <c r="E20" s="7">
        <v>1428</v>
      </c>
      <c r="F20" s="7">
        <v>636</v>
      </c>
      <c r="G20" s="7">
        <v>361</v>
      </c>
      <c r="H20" s="7">
        <v>368</v>
      </c>
      <c r="I20" s="7">
        <v>460</v>
      </c>
      <c r="J20" s="7">
        <v>1825</v>
      </c>
      <c r="K20" s="7">
        <v>579</v>
      </c>
      <c r="L20" s="7">
        <v>128</v>
      </c>
      <c r="M20" s="1001">
        <v>131</v>
      </c>
      <c r="N20" s="1001">
        <v>320</v>
      </c>
    </row>
    <row r="21" spans="1:14" ht="16.5" customHeight="1">
      <c r="A21" s="642">
        <v>22</v>
      </c>
      <c r="B21" s="643" t="s">
        <v>27</v>
      </c>
      <c r="C21" s="8">
        <v>8814</v>
      </c>
      <c r="D21" s="8">
        <v>19445</v>
      </c>
      <c r="E21" s="8">
        <v>8644</v>
      </c>
      <c r="F21" s="8">
        <v>1935</v>
      </c>
      <c r="G21" s="8">
        <v>1805</v>
      </c>
      <c r="H21" s="8">
        <v>634</v>
      </c>
      <c r="I21" s="8">
        <v>1732</v>
      </c>
      <c r="J21" s="8">
        <v>6106</v>
      </c>
      <c r="K21" s="8">
        <v>1374</v>
      </c>
      <c r="L21" s="8">
        <v>362</v>
      </c>
      <c r="M21" s="1000">
        <v>220</v>
      </c>
      <c r="N21" s="1000">
        <v>792</v>
      </c>
    </row>
    <row r="22" spans="1:14" ht="16.5" customHeight="1">
      <c r="A22" s="642">
        <v>24</v>
      </c>
      <c r="B22" s="643" t="s">
        <v>26</v>
      </c>
      <c r="C22" s="8">
        <v>13188</v>
      </c>
      <c r="D22" s="8">
        <v>56278</v>
      </c>
      <c r="E22" s="8">
        <v>56467</v>
      </c>
      <c r="F22" s="8">
        <v>8522</v>
      </c>
      <c r="G22" s="8">
        <v>7192</v>
      </c>
      <c r="H22" s="8">
        <v>10624</v>
      </c>
      <c r="I22" s="8">
        <v>16002</v>
      </c>
      <c r="J22" s="8">
        <v>42340</v>
      </c>
      <c r="K22" s="8">
        <v>5279</v>
      </c>
      <c r="L22" s="8">
        <v>1570</v>
      </c>
      <c r="M22" s="1000">
        <v>1399</v>
      </c>
      <c r="N22" s="1000">
        <v>2310</v>
      </c>
    </row>
    <row r="23" spans="1:14" ht="16.5" customHeight="1">
      <c r="A23" s="642">
        <v>25</v>
      </c>
      <c r="B23" s="643" t="s">
        <v>25</v>
      </c>
      <c r="C23" s="8">
        <v>0</v>
      </c>
      <c r="D23" s="8">
        <v>0</v>
      </c>
      <c r="E23" s="8">
        <v>0</v>
      </c>
      <c r="F23" s="8">
        <v>0</v>
      </c>
      <c r="G23" s="8">
        <v>0</v>
      </c>
      <c r="H23" s="8">
        <v>0</v>
      </c>
      <c r="I23" s="8">
        <v>0</v>
      </c>
      <c r="J23" s="8">
        <v>0</v>
      </c>
      <c r="K23" s="8">
        <v>0</v>
      </c>
      <c r="L23" s="8">
        <v>0</v>
      </c>
      <c r="M23" s="1000">
        <v>0</v>
      </c>
      <c r="N23" s="1000">
        <v>0</v>
      </c>
    </row>
    <row r="24" spans="1:14" ht="16.5" customHeight="1">
      <c r="A24" s="642">
        <v>26</v>
      </c>
      <c r="B24" s="643" t="s">
        <v>24</v>
      </c>
      <c r="C24" s="8">
        <v>0</v>
      </c>
      <c r="D24" s="8">
        <v>0</v>
      </c>
      <c r="E24" s="8">
        <v>0</v>
      </c>
      <c r="F24" s="8">
        <v>0</v>
      </c>
      <c r="G24" s="8">
        <v>0</v>
      </c>
      <c r="H24" s="8">
        <v>0</v>
      </c>
      <c r="I24" s="8">
        <v>0</v>
      </c>
      <c r="J24" s="8">
        <v>0</v>
      </c>
      <c r="K24" s="8">
        <v>0</v>
      </c>
      <c r="L24" s="8">
        <v>0</v>
      </c>
      <c r="M24" s="1000">
        <v>0</v>
      </c>
      <c r="N24" s="1000">
        <v>0</v>
      </c>
    </row>
    <row r="25" spans="1:14" ht="16.5" customHeight="1">
      <c r="A25" s="642">
        <v>27</v>
      </c>
      <c r="B25" s="643" t="s">
        <v>23</v>
      </c>
      <c r="C25" s="8">
        <v>0</v>
      </c>
      <c r="D25" s="8">
        <v>0</v>
      </c>
      <c r="E25" s="8">
        <v>0</v>
      </c>
      <c r="F25" s="8">
        <v>0</v>
      </c>
      <c r="G25" s="8">
        <v>0</v>
      </c>
      <c r="H25" s="8">
        <v>0</v>
      </c>
      <c r="I25" s="8">
        <v>0</v>
      </c>
      <c r="J25" s="8">
        <v>0</v>
      </c>
      <c r="K25" s="8">
        <v>0</v>
      </c>
      <c r="L25" s="8">
        <v>0</v>
      </c>
      <c r="M25" s="1000">
        <v>0</v>
      </c>
      <c r="N25" s="1000">
        <v>0</v>
      </c>
    </row>
    <row r="26" spans="1:14" ht="16.5" customHeight="1">
      <c r="A26" s="642">
        <v>28</v>
      </c>
      <c r="B26" s="643" t="s">
        <v>22</v>
      </c>
      <c r="C26" s="8">
        <v>61</v>
      </c>
      <c r="D26" s="8">
        <v>3</v>
      </c>
      <c r="E26" s="8">
        <v>0</v>
      </c>
      <c r="F26" s="8">
        <v>0</v>
      </c>
      <c r="G26" s="8">
        <v>0</v>
      </c>
      <c r="H26" s="8">
        <v>0</v>
      </c>
      <c r="I26" s="8">
        <v>0</v>
      </c>
      <c r="J26" s="8">
        <v>0</v>
      </c>
      <c r="K26" s="8">
        <v>0</v>
      </c>
      <c r="L26" s="8">
        <v>0</v>
      </c>
      <c r="M26" s="1000">
        <v>0</v>
      </c>
      <c r="N26" s="1000">
        <v>0</v>
      </c>
    </row>
    <row r="27" spans="1:14">
      <c r="A27" s="21"/>
      <c r="B27" s="630"/>
      <c r="C27" s="20"/>
      <c r="D27" s="20"/>
      <c r="E27" s="20"/>
      <c r="F27" s="20"/>
      <c r="G27" s="20"/>
      <c r="H27" s="20"/>
      <c r="I27" s="20"/>
      <c r="J27" s="20"/>
      <c r="K27" s="20"/>
      <c r="L27" s="20"/>
      <c r="M27" s="1006"/>
      <c r="N27" s="1006"/>
    </row>
    <row r="28" spans="1:14" ht="16.5" customHeight="1">
      <c r="A28" s="649"/>
      <c r="B28" s="650" t="s">
        <v>21</v>
      </c>
      <c r="C28" s="11">
        <v>-20023</v>
      </c>
      <c r="D28" s="11">
        <v>-1542</v>
      </c>
      <c r="E28" s="11">
        <v>-7555</v>
      </c>
      <c r="F28" s="11">
        <v>-4534</v>
      </c>
      <c r="G28" s="11">
        <v>27121</v>
      </c>
      <c r="H28" s="11">
        <v>48305</v>
      </c>
      <c r="I28" s="11">
        <v>10218</v>
      </c>
      <c r="J28" s="11">
        <v>81110</v>
      </c>
      <c r="K28" s="11">
        <v>-5887</v>
      </c>
      <c r="L28" s="11">
        <v>-2004</v>
      </c>
      <c r="M28" s="12">
        <v>-213</v>
      </c>
      <c r="N28" s="12">
        <v>-3670</v>
      </c>
    </row>
    <row r="29" spans="1:14">
      <c r="A29" s="19"/>
      <c r="B29" s="627"/>
      <c r="C29" s="13"/>
      <c r="D29" s="13"/>
      <c r="E29" s="13"/>
      <c r="F29" s="13"/>
      <c r="G29" s="13"/>
      <c r="H29" s="13"/>
      <c r="I29" s="13"/>
      <c r="J29" s="13"/>
      <c r="K29" s="13"/>
      <c r="L29" s="13"/>
      <c r="M29" s="14"/>
      <c r="N29" s="14"/>
    </row>
    <row r="30" spans="1:14" ht="16.5" customHeight="1">
      <c r="A30" s="637">
        <v>31</v>
      </c>
      <c r="B30" s="656" t="s">
        <v>419</v>
      </c>
      <c r="C30" s="18">
        <v>-1675</v>
      </c>
      <c r="D30" s="18">
        <v>-2611</v>
      </c>
      <c r="E30" s="18">
        <v>-199</v>
      </c>
      <c r="F30" s="18">
        <v>-2123</v>
      </c>
      <c r="G30" s="18">
        <v>-304</v>
      </c>
      <c r="H30" s="18">
        <v>-50</v>
      </c>
      <c r="I30" s="18">
        <v>172</v>
      </c>
      <c r="J30" s="18">
        <v>-2305</v>
      </c>
      <c r="K30" s="18">
        <v>-103</v>
      </c>
      <c r="L30" s="18">
        <v>-33</v>
      </c>
      <c r="M30" s="977">
        <v>-38</v>
      </c>
      <c r="N30" s="977">
        <v>-32</v>
      </c>
    </row>
    <row r="31" spans="1:14" ht="16.5" customHeight="1">
      <c r="A31" s="498" t="s">
        <v>20</v>
      </c>
      <c r="B31" s="674" t="s">
        <v>19</v>
      </c>
      <c r="C31" s="7">
        <v>148</v>
      </c>
      <c r="D31" s="7">
        <v>127</v>
      </c>
      <c r="E31" s="7">
        <v>256</v>
      </c>
      <c r="F31" s="7">
        <v>0</v>
      </c>
      <c r="G31" s="7">
        <v>0</v>
      </c>
      <c r="H31" s="7">
        <v>72</v>
      </c>
      <c r="I31" s="7">
        <v>293</v>
      </c>
      <c r="J31" s="7">
        <v>365</v>
      </c>
      <c r="K31" s="7">
        <v>7</v>
      </c>
      <c r="L31" s="7">
        <v>2</v>
      </c>
      <c r="M31" s="1001">
        <v>5</v>
      </c>
      <c r="N31" s="1001">
        <v>0</v>
      </c>
    </row>
    <row r="32" spans="1:14" ht="16.5" customHeight="1">
      <c r="A32" s="498" t="s">
        <v>18</v>
      </c>
      <c r="B32" s="674" t="s">
        <v>17</v>
      </c>
      <c r="C32" s="7">
        <v>1823</v>
      </c>
      <c r="D32" s="7">
        <v>2738</v>
      </c>
      <c r="E32" s="7">
        <v>455</v>
      </c>
      <c r="F32" s="7">
        <v>2123</v>
      </c>
      <c r="G32" s="7">
        <v>304</v>
      </c>
      <c r="H32" s="7">
        <v>122</v>
      </c>
      <c r="I32" s="7">
        <v>121</v>
      </c>
      <c r="J32" s="7">
        <v>2670</v>
      </c>
      <c r="K32" s="7">
        <v>110</v>
      </c>
      <c r="L32" s="7">
        <v>35</v>
      </c>
      <c r="M32" s="1001">
        <v>43</v>
      </c>
      <c r="N32" s="1001">
        <v>32</v>
      </c>
    </row>
    <row r="33" spans="1:14" ht="16.5" customHeight="1">
      <c r="A33" s="652">
        <v>311</v>
      </c>
      <c r="B33" s="670" t="s">
        <v>16</v>
      </c>
      <c r="C33" s="7">
        <v>-523</v>
      </c>
      <c r="D33" s="7">
        <v>-675</v>
      </c>
      <c r="E33" s="7">
        <v>-347</v>
      </c>
      <c r="F33" s="7">
        <v>-2123</v>
      </c>
      <c r="G33" s="7">
        <v>-304</v>
      </c>
      <c r="H33" s="7">
        <v>-72</v>
      </c>
      <c r="I33" s="7">
        <v>-108</v>
      </c>
      <c r="J33" s="7">
        <v>-2607</v>
      </c>
      <c r="K33" s="7">
        <v>-103</v>
      </c>
      <c r="L33" s="7">
        <v>-33</v>
      </c>
      <c r="M33" s="1001">
        <v>-38</v>
      </c>
      <c r="N33" s="1001">
        <v>-32</v>
      </c>
    </row>
    <row r="34" spans="1:14" ht="16.5" customHeight="1">
      <c r="A34" s="654" t="s">
        <v>15</v>
      </c>
      <c r="B34" s="676" t="s">
        <v>14</v>
      </c>
      <c r="C34" s="17">
        <v>148</v>
      </c>
      <c r="D34" s="17">
        <v>127</v>
      </c>
      <c r="E34" s="17">
        <v>108</v>
      </c>
      <c r="F34" s="17">
        <v>0</v>
      </c>
      <c r="G34" s="17">
        <v>0</v>
      </c>
      <c r="H34" s="17">
        <v>50</v>
      </c>
      <c r="I34" s="17">
        <v>13</v>
      </c>
      <c r="J34" s="17">
        <v>63</v>
      </c>
      <c r="K34" s="17">
        <v>7</v>
      </c>
      <c r="L34" s="17">
        <v>2</v>
      </c>
      <c r="M34" s="994">
        <v>5</v>
      </c>
      <c r="N34" s="994">
        <v>0</v>
      </c>
    </row>
    <row r="35" spans="1:14" ht="16.5" customHeight="1">
      <c r="A35" s="654" t="s">
        <v>13</v>
      </c>
      <c r="B35" s="676" t="s">
        <v>12</v>
      </c>
      <c r="C35" s="17">
        <v>671</v>
      </c>
      <c r="D35" s="17">
        <v>802</v>
      </c>
      <c r="E35" s="17">
        <v>455</v>
      </c>
      <c r="F35" s="17">
        <v>2123</v>
      </c>
      <c r="G35" s="17">
        <v>304</v>
      </c>
      <c r="H35" s="17">
        <v>122</v>
      </c>
      <c r="I35" s="17">
        <v>121</v>
      </c>
      <c r="J35" s="17">
        <v>2670</v>
      </c>
      <c r="K35" s="17">
        <v>110</v>
      </c>
      <c r="L35" s="17">
        <v>35</v>
      </c>
      <c r="M35" s="994">
        <v>43</v>
      </c>
      <c r="N35" s="994">
        <v>32</v>
      </c>
    </row>
    <row r="36" spans="1:14" ht="16.5" customHeight="1">
      <c r="A36" s="654">
        <v>314</v>
      </c>
      <c r="B36" s="676" t="s">
        <v>11</v>
      </c>
      <c r="C36" s="17">
        <v>-1152</v>
      </c>
      <c r="D36" s="17">
        <v>-1936</v>
      </c>
      <c r="E36" s="17">
        <v>148</v>
      </c>
      <c r="F36" s="17">
        <v>0</v>
      </c>
      <c r="G36" s="17">
        <v>0</v>
      </c>
      <c r="H36" s="17">
        <v>22</v>
      </c>
      <c r="I36" s="17">
        <v>280</v>
      </c>
      <c r="J36" s="17">
        <v>302</v>
      </c>
      <c r="K36" s="17">
        <v>0</v>
      </c>
      <c r="L36" s="17">
        <v>0</v>
      </c>
      <c r="M36" s="994">
        <v>0</v>
      </c>
      <c r="N36" s="994">
        <v>0</v>
      </c>
    </row>
    <row r="37" spans="1:14" ht="16.5" customHeight="1">
      <c r="A37" s="654" t="s">
        <v>10</v>
      </c>
      <c r="B37" s="676" t="s">
        <v>9</v>
      </c>
      <c r="C37" s="17">
        <v>0</v>
      </c>
      <c r="D37" s="17">
        <v>0</v>
      </c>
      <c r="E37" s="17">
        <v>148</v>
      </c>
      <c r="F37" s="17">
        <v>0</v>
      </c>
      <c r="G37" s="17">
        <v>0</v>
      </c>
      <c r="H37" s="17">
        <v>22</v>
      </c>
      <c r="I37" s="17">
        <v>280</v>
      </c>
      <c r="J37" s="17">
        <v>302</v>
      </c>
      <c r="K37" s="17">
        <v>0</v>
      </c>
      <c r="L37" s="17">
        <v>0</v>
      </c>
      <c r="M37" s="994">
        <v>0</v>
      </c>
      <c r="N37" s="994">
        <v>0</v>
      </c>
    </row>
    <row r="38" spans="1:14" ht="16.5" customHeight="1">
      <c r="A38" s="654" t="s">
        <v>8</v>
      </c>
      <c r="B38" s="676" t="s">
        <v>7</v>
      </c>
      <c r="C38" s="17">
        <v>1152</v>
      </c>
      <c r="D38" s="17">
        <v>1936</v>
      </c>
      <c r="E38" s="17">
        <v>0</v>
      </c>
      <c r="F38" s="17">
        <v>0</v>
      </c>
      <c r="G38" s="17">
        <v>0</v>
      </c>
      <c r="H38" s="17">
        <v>0</v>
      </c>
      <c r="I38" s="17">
        <v>0</v>
      </c>
      <c r="J38" s="17">
        <v>0</v>
      </c>
      <c r="K38" s="17">
        <v>0</v>
      </c>
      <c r="L38" s="17">
        <v>0</v>
      </c>
      <c r="M38" s="994">
        <v>0</v>
      </c>
      <c r="N38" s="994">
        <v>0</v>
      </c>
    </row>
    <row r="39" spans="1:14">
      <c r="A39" s="15"/>
      <c r="B39" s="681"/>
      <c r="C39" s="16"/>
      <c r="D39" s="16"/>
      <c r="E39" s="16"/>
      <c r="F39" s="16"/>
      <c r="G39" s="16"/>
      <c r="H39" s="16"/>
      <c r="I39" s="16"/>
      <c r="J39" s="16"/>
      <c r="K39" s="16"/>
      <c r="L39" s="16"/>
      <c r="M39" s="1007"/>
      <c r="N39" s="1007"/>
    </row>
    <row r="40" spans="1:14" ht="16.5" customHeight="1">
      <c r="A40" s="655"/>
      <c r="B40" s="650" t="s">
        <v>6</v>
      </c>
      <c r="C40" s="11">
        <v>-18348</v>
      </c>
      <c r="D40" s="11">
        <v>1069</v>
      </c>
      <c r="E40" s="11">
        <v>-7356</v>
      </c>
      <c r="F40" s="11">
        <v>-2411</v>
      </c>
      <c r="G40" s="11">
        <v>27425</v>
      </c>
      <c r="H40" s="11">
        <v>48355</v>
      </c>
      <c r="I40" s="11">
        <v>10046</v>
      </c>
      <c r="J40" s="11">
        <v>83415</v>
      </c>
      <c r="K40" s="11">
        <v>-5784</v>
      </c>
      <c r="L40" s="11">
        <v>-1971</v>
      </c>
      <c r="M40" s="12">
        <v>-175</v>
      </c>
      <c r="N40" s="12">
        <v>-3638</v>
      </c>
    </row>
    <row r="41" spans="1:14">
      <c r="A41" s="15"/>
      <c r="B41" s="679"/>
      <c r="C41" s="13"/>
      <c r="D41" s="13"/>
      <c r="E41" s="13"/>
      <c r="F41" s="13"/>
      <c r="G41" s="13"/>
      <c r="H41" s="13"/>
      <c r="I41" s="13"/>
      <c r="J41" s="13"/>
      <c r="K41" s="13"/>
      <c r="L41" s="13"/>
      <c r="M41" s="14"/>
      <c r="N41" s="14"/>
    </row>
    <row r="42" spans="1:14" ht="16.5" customHeight="1">
      <c r="A42" s="655"/>
      <c r="B42" s="650" t="s">
        <v>5</v>
      </c>
      <c r="C42" s="11">
        <v>18348</v>
      </c>
      <c r="D42" s="11">
        <v>-1069</v>
      </c>
      <c r="E42" s="11">
        <v>7356</v>
      </c>
      <c r="F42" s="11">
        <v>2411</v>
      </c>
      <c r="G42" s="11">
        <v>-27425</v>
      </c>
      <c r="H42" s="11">
        <v>-48355</v>
      </c>
      <c r="I42" s="11">
        <v>-10046</v>
      </c>
      <c r="J42" s="11">
        <v>-83415</v>
      </c>
      <c r="K42" s="11">
        <v>5784</v>
      </c>
      <c r="L42" s="11">
        <v>1971</v>
      </c>
      <c r="M42" s="12">
        <v>175</v>
      </c>
      <c r="N42" s="12">
        <v>3638</v>
      </c>
    </row>
    <row r="43" spans="1:14">
      <c r="A43" s="10"/>
      <c r="B43" s="682"/>
      <c r="C43" s="9"/>
      <c r="D43" s="9"/>
      <c r="E43" s="9"/>
      <c r="F43" s="9"/>
      <c r="G43" s="9"/>
      <c r="H43" s="9">
        <v>0</v>
      </c>
      <c r="I43" s="9"/>
      <c r="J43" s="9"/>
      <c r="K43" s="9"/>
      <c r="L43" s="9"/>
      <c r="M43" s="1008"/>
      <c r="N43" s="1008"/>
    </row>
    <row r="44" spans="1:14" ht="16.5" customHeight="1">
      <c r="A44" s="657">
        <v>32</v>
      </c>
      <c r="B44" s="658" t="s">
        <v>4</v>
      </c>
      <c r="C44" s="8">
        <v>209657</v>
      </c>
      <c r="D44" s="8">
        <v>284760</v>
      </c>
      <c r="E44" s="8">
        <v>-248075</v>
      </c>
      <c r="F44" s="8">
        <v>-3822</v>
      </c>
      <c r="G44" s="8">
        <v>10935</v>
      </c>
      <c r="H44" s="8">
        <v>23573</v>
      </c>
      <c r="I44" s="8">
        <v>-449856</v>
      </c>
      <c r="J44" s="8">
        <v>-419170</v>
      </c>
      <c r="K44" s="8">
        <v>-13796</v>
      </c>
      <c r="L44" s="8">
        <v>-2362</v>
      </c>
      <c r="M44" s="1000">
        <v>-175</v>
      </c>
      <c r="N44" s="1000">
        <v>-11259</v>
      </c>
    </row>
    <row r="45" spans="1:14" ht="16.5" customHeight="1">
      <c r="A45" s="652">
        <v>321</v>
      </c>
      <c r="B45" s="677" t="s">
        <v>2</v>
      </c>
      <c r="C45" s="7">
        <v>209657</v>
      </c>
      <c r="D45" s="7">
        <v>284760</v>
      </c>
      <c r="E45" s="7">
        <v>-248075</v>
      </c>
      <c r="F45" s="7">
        <v>-3822</v>
      </c>
      <c r="G45" s="7">
        <v>10935</v>
      </c>
      <c r="H45" s="7">
        <v>23573</v>
      </c>
      <c r="I45" s="7">
        <v>-449856</v>
      </c>
      <c r="J45" s="7">
        <v>-419170</v>
      </c>
      <c r="K45" s="7">
        <v>-13796</v>
      </c>
      <c r="L45" s="7">
        <v>-2362</v>
      </c>
      <c r="M45" s="1001">
        <v>-175</v>
      </c>
      <c r="N45" s="1001">
        <v>-11259</v>
      </c>
    </row>
    <row r="46" spans="1:14" ht="16.5" customHeight="1">
      <c r="A46" s="652">
        <v>322</v>
      </c>
      <c r="B46" s="677" t="s">
        <v>1</v>
      </c>
      <c r="C46" s="7">
        <v>0</v>
      </c>
      <c r="D46" s="7">
        <v>0</v>
      </c>
      <c r="E46" s="7">
        <v>0</v>
      </c>
      <c r="F46" s="7">
        <v>0</v>
      </c>
      <c r="G46" s="7">
        <v>0</v>
      </c>
      <c r="H46" s="7">
        <v>0</v>
      </c>
      <c r="I46" s="7">
        <v>0</v>
      </c>
      <c r="J46" s="7">
        <v>0</v>
      </c>
      <c r="K46" s="7">
        <v>0</v>
      </c>
      <c r="L46" s="7">
        <v>0</v>
      </c>
      <c r="M46" s="1001">
        <v>0</v>
      </c>
      <c r="N46" s="1001">
        <v>0</v>
      </c>
    </row>
    <row r="47" spans="1:14">
      <c r="A47" s="10"/>
      <c r="B47" s="683"/>
      <c r="C47" s="9"/>
      <c r="D47" s="9"/>
      <c r="E47" s="9"/>
      <c r="F47" s="9"/>
      <c r="G47" s="9"/>
      <c r="H47" s="9"/>
      <c r="I47" s="9"/>
      <c r="J47" s="9"/>
      <c r="K47" s="9"/>
      <c r="L47" s="9"/>
      <c r="M47" s="1008"/>
      <c r="N47" s="1008"/>
    </row>
    <row r="48" spans="1:14" ht="16.5" customHeight="1">
      <c r="A48" s="657">
        <v>33</v>
      </c>
      <c r="B48" s="659" t="s">
        <v>3</v>
      </c>
      <c r="C48" s="8">
        <v>228005</v>
      </c>
      <c r="D48" s="8">
        <v>283691</v>
      </c>
      <c r="E48" s="8">
        <v>-240719</v>
      </c>
      <c r="F48" s="8">
        <v>-1411</v>
      </c>
      <c r="G48" s="8">
        <v>-16490</v>
      </c>
      <c r="H48" s="8">
        <v>-24782</v>
      </c>
      <c r="I48" s="8">
        <v>-459902</v>
      </c>
      <c r="J48" s="8">
        <v>-502585</v>
      </c>
      <c r="K48" s="8">
        <v>-8012</v>
      </c>
      <c r="L48" s="8">
        <v>-391</v>
      </c>
      <c r="M48" s="1000">
        <v>0</v>
      </c>
      <c r="N48" s="1000">
        <v>-7621</v>
      </c>
    </row>
    <row r="49" spans="1:14" ht="16.5" customHeight="1">
      <c r="A49" s="652">
        <v>331</v>
      </c>
      <c r="B49" s="677" t="s">
        <v>2</v>
      </c>
      <c r="C49" s="7">
        <v>228617</v>
      </c>
      <c r="D49" s="7">
        <v>287458</v>
      </c>
      <c r="E49" s="7">
        <v>-236757</v>
      </c>
      <c r="F49" s="7">
        <v>-391</v>
      </c>
      <c r="G49" s="7">
        <v>-15456</v>
      </c>
      <c r="H49" s="7">
        <v>-23740</v>
      </c>
      <c r="I49" s="7">
        <v>-430581</v>
      </c>
      <c r="J49" s="7">
        <v>-470168</v>
      </c>
      <c r="K49" s="7">
        <v>-8012</v>
      </c>
      <c r="L49" s="7">
        <v>-391</v>
      </c>
      <c r="M49" s="1001">
        <v>0</v>
      </c>
      <c r="N49" s="1001">
        <v>-7621</v>
      </c>
    </row>
    <row r="50" spans="1:14" ht="16.5" customHeight="1" thickBot="1">
      <c r="A50" s="660">
        <v>332</v>
      </c>
      <c r="B50" s="680" t="s">
        <v>1</v>
      </c>
      <c r="C50" s="6">
        <v>-612</v>
      </c>
      <c r="D50" s="6">
        <v>-3767</v>
      </c>
      <c r="E50" s="6">
        <v>-3962</v>
      </c>
      <c r="F50" s="6">
        <v>-1020</v>
      </c>
      <c r="G50" s="6">
        <v>-1034</v>
      </c>
      <c r="H50" s="6">
        <v>-1042</v>
      </c>
      <c r="I50" s="6">
        <v>-29321</v>
      </c>
      <c r="J50" s="6">
        <v>-32417</v>
      </c>
      <c r="K50" s="6">
        <v>0</v>
      </c>
      <c r="L50" s="6">
        <v>0</v>
      </c>
      <c r="M50" s="1004">
        <v>0</v>
      </c>
      <c r="N50" s="1004">
        <v>0</v>
      </c>
    </row>
    <row r="51" spans="1:14" ht="16.5" customHeight="1">
      <c r="A51" s="630" t="s">
        <v>0</v>
      </c>
      <c r="B51" s="623"/>
      <c r="C51" s="623"/>
      <c r="D51" s="623"/>
      <c r="E51" s="623"/>
      <c r="F51" s="623"/>
      <c r="G51" s="623"/>
      <c r="H51" s="623"/>
      <c r="I51" s="623"/>
      <c r="J51" s="623"/>
      <c r="K51" s="623"/>
      <c r="L51" s="623"/>
      <c r="M51" s="623"/>
      <c r="N51" s="623"/>
    </row>
    <row r="52" spans="1:14">
      <c r="A52" s="622"/>
      <c r="B52" s="623"/>
      <c r="C52" s="623"/>
      <c r="D52" s="623"/>
      <c r="E52" s="623"/>
      <c r="F52" s="623"/>
      <c r="G52" s="623"/>
      <c r="H52" s="623"/>
      <c r="I52" s="623"/>
      <c r="J52" s="623"/>
      <c r="K52" s="623"/>
      <c r="L52" s="623"/>
      <c r="M52" s="623"/>
      <c r="N52" s="623"/>
    </row>
    <row r="54" spans="1:14">
      <c r="A54" s="623"/>
      <c r="B54" s="623"/>
      <c r="C54" s="3"/>
      <c r="D54" s="3"/>
      <c r="E54" s="3"/>
      <c r="F54" s="3"/>
      <c r="G54" s="3"/>
      <c r="H54" s="3"/>
      <c r="I54" s="3"/>
      <c r="J54" s="3"/>
      <c r="K54" s="3"/>
      <c r="L54" s="3"/>
      <c r="M54" s="3"/>
      <c r="N54" s="3"/>
    </row>
    <row r="55" spans="1:14">
      <c r="A55" s="623"/>
      <c r="B55" s="623"/>
      <c r="C55" s="3"/>
      <c r="D55" s="3"/>
      <c r="E55" s="3"/>
      <c r="F55" s="3"/>
      <c r="G55" s="3"/>
      <c r="H55" s="3"/>
      <c r="I55" s="3"/>
      <c r="J55" s="3"/>
      <c r="K55" s="3"/>
      <c r="L55" s="3"/>
      <c r="M55" s="3"/>
      <c r="N55" s="3"/>
    </row>
    <row r="56" spans="1:14">
      <c r="A56" s="623"/>
      <c r="B56" s="623"/>
      <c r="C56" s="2"/>
      <c r="D56" s="2"/>
      <c r="E56" s="2"/>
      <c r="F56" s="2"/>
      <c r="G56" s="2"/>
      <c r="H56" s="2"/>
      <c r="I56" s="2"/>
      <c r="J56" s="2"/>
      <c r="K56" s="2"/>
      <c r="L56" s="2"/>
      <c r="M56" s="2"/>
      <c r="N56" s="2"/>
    </row>
    <row r="57" spans="1:14">
      <c r="A57" s="623"/>
      <c r="B57" s="623"/>
      <c r="C57" s="2"/>
      <c r="D57" s="2"/>
      <c r="E57" s="2"/>
      <c r="F57" s="2"/>
      <c r="G57" s="2"/>
      <c r="H57" s="2"/>
      <c r="I57" s="2"/>
      <c r="J57" s="2"/>
      <c r="K57" s="2"/>
      <c r="L57" s="2"/>
      <c r="M57" s="2"/>
      <c r="N57" s="2"/>
    </row>
    <row r="58" spans="1:14">
      <c r="A58" s="623"/>
      <c r="B58" s="623"/>
      <c r="C58" s="2"/>
      <c r="D58" s="2"/>
      <c r="E58" s="2"/>
      <c r="F58" s="2"/>
      <c r="G58" s="2"/>
      <c r="H58" s="2"/>
      <c r="I58" s="2"/>
      <c r="J58" s="2"/>
      <c r="K58" s="2"/>
      <c r="L58" s="2"/>
      <c r="M58" s="2"/>
      <c r="N58" s="2"/>
    </row>
    <row r="59" spans="1:14">
      <c r="A59" s="623"/>
      <c r="B59" s="623"/>
      <c r="C59" s="2"/>
      <c r="D59" s="2"/>
      <c r="E59" s="2"/>
      <c r="F59" s="2"/>
      <c r="G59" s="2"/>
      <c r="H59" s="2"/>
      <c r="I59" s="2"/>
      <c r="J59" s="2"/>
      <c r="K59" s="2"/>
      <c r="L59" s="2"/>
      <c r="M59" s="2"/>
      <c r="N59" s="2"/>
    </row>
    <row r="60" spans="1:14">
      <c r="A60" s="623"/>
      <c r="B60" s="623"/>
      <c r="C60" s="2"/>
      <c r="D60" s="2"/>
      <c r="E60" s="2"/>
      <c r="F60" s="2"/>
      <c r="G60" s="2"/>
      <c r="H60" s="2"/>
      <c r="I60" s="2"/>
      <c r="J60" s="2"/>
      <c r="K60" s="2"/>
      <c r="L60" s="2"/>
      <c r="M60" s="2"/>
      <c r="N60" s="2"/>
    </row>
    <row r="61" spans="1:14">
      <c r="A61" s="623"/>
      <c r="B61" s="623"/>
      <c r="C61" s="2"/>
      <c r="D61" s="2"/>
      <c r="E61" s="2"/>
      <c r="F61" s="2"/>
      <c r="G61" s="2"/>
      <c r="H61" s="2"/>
      <c r="I61" s="2"/>
      <c r="J61" s="2"/>
      <c r="K61" s="2"/>
      <c r="L61" s="2"/>
      <c r="M61" s="2"/>
      <c r="N61" s="2"/>
    </row>
    <row r="62" spans="1:14">
      <c r="A62" s="623"/>
      <c r="B62" s="623"/>
      <c r="C62" s="2"/>
      <c r="D62" s="2"/>
      <c r="E62" s="2"/>
      <c r="F62" s="2"/>
      <c r="G62" s="2"/>
      <c r="H62" s="2"/>
      <c r="I62" s="2"/>
      <c r="J62" s="2"/>
      <c r="K62" s="2"/>
      <c r="L62" s="2"/>
      <c r="M62" s="2"/>
      <c r="N62" s="2"/>
    </row>
    <row r="63" spans="1:14">
      <c r="A63" s="623"/>
      <c r="B63" s="623"/>
      <c r="C63" s="2"/>
      <c r="D63" s="2"/>
      <c r="E63" s="2"/>
      <c r="F63" s="2"/>
      <c r="G63" s="2"/>
      <c r="H63" s="2"/>
      <c r="I63" s="2"/>
      <c r="J63" s="2"/>
      <c r="K63" s="2"/>
      <c r="L63" s="2"/>
      <c r="M63" s="2"/>
      <c r="N63" s="2"/>
    </row>
    <row r="64" spans="1:14">
      <c r="A64" s="623"/>
      <c r="B64" s="623"/>
      <c r="C64" s="2"/>
      <c r="D64" s="2"/>
      <c r="E64" s="2"/>
      <c r="F64" s="2"/>
      <c r="G64" s="2"/>
      <c r="H64" s="2"/>
      <c r="I64" s="2"/>
      <c r="J64" s="2"/>
      <c r="K64" s="2"/>
      <c r="L64" s="2"/>
      <c r="M64" s="2"/>
      <c r="N64" s="2"/>
    </row>
    <row r="65" spans="3:14">
      <c r="C65" s="2"/>
      <c r="D65" s="2"/>
      <c r="E65" s="2"/>
      <c r="F65" s="2"/>
      <c r="G65" s="2"/>
      <c r="H65" s="2"/>
      <c r="I65" s="2"/>
      <c r="J65" s="2"/>
      <c r="K65" s="2"/>
      <c r="L65" s="2"/>
      <c r="M65" s="2"/>
      <c r="N65" s="2"/>
    </row>
    <row r="66" spans="3:14">
      <c r="C66" s="2"/>
      <c r="D66" s="2"/>
      <c r="E66" s="2"/>
      <c r="F66" s="2"/>
      <c r="G66" s="2"/>
      <c r="H66" s="2"/>
      <c r="I66" s="2"/>
      <c r="J66" s="2"/>
      <c r="K66" s="2"/>
      <c r="L66" s="2"/>
      <c r="M66" s="2"/>
      <c r="N66" s="2"/>
    </row>
    <row r="67" spans="3:14">
      <c r="C67" s="2"/>
      <c r="D67" s="2"/>
      <c r="E67" s="2"/>
      <c r="F67" s="2"/>
      <c r="G67" s="2"/>
      <c r="H67" s="2"/>
      <c r="I67" s="2"/>
      <c r="J67" s="2"/>
      <c r="K67" s="2"/>
      <c r="L67" s="2"/>
      <c r="M67" s="2"/>
      <c r="N67" s="2"/>
    </row>
    <row r="68" spans="3:14">
      <c r="C68" s="623"/>
      <c r="D68" s="623"/>
      <c r="E68" s="623"/>
      <c r="F68" s="623"/>
      <c r="G68" s="623"/>
      <c r="H68" s="623"/>
      <c r="I68" s="623"/>
      <c r="J68" s="623"/>
      <c r="K68" s="623"/>
      <c r="L68" s="623"/>
      <c r="M68" s="623"/>
      <c r="N68" s="623"/>
    </row>
    <row r="69" spans="3:14">
      <c r="C69" s="623"/>
      <c r="D69" s="623"/>
      <c r="E69" s="623"/>
      <c r="F69" s="623"/>
      <c r="G69" s="623"/>
      <c r="H69" s="623"/>
      <c r="I69" s="623"/>
      <c r="J69" s="623"/>
      <c r="K69" s="623"/>
      <c r="L69" s="623"/>
      <c r="M69" s="623"/>
      <c r="N69" s="623"/>
    </row>
    <row r="70" spans="3:14">
      <c r="C70" s="623"/>
      <c r="D70" s="623"/>
      <c r="E70" s="623"/>
      <c r="F70" s="623"/>
      <c r="G70" s="623"/>
      <c r="H70" s="623"/>
      <c r="I70" s="623"/>
      <c r="J70" s="623"/>
      <c r="K70" s="623"/>
      <c r="L70" s="623"/>
      <c r="M70" s="623"/>
      <c r="N70" s="623"/>
    </row>
    <row r="71" spans="3:14">
      <c r="C71" s="623"/>
      <c r="D71" s="623"/>
      <c r="E71" s="623"/>
      <c r="F71" s="623"/>
      <c r="G71" s="623"/>
      <c r="H71" s="623"/>
      <c r="I71" s="623"/>
      <c r="J71" s="623"/>
      <c r="K71" s="623"/>
      <c r="L71" s="623"/>
      <c r="M71" s="623"/>
      <c r="N71" s="623"/>
    </row>
    <row r="72" spans="3:14">
      <c r="C72" s="623"/>
      <c r="D72" s="623"/>
      <c r="E72" s="623"/>
      <c r="F72" s="623"/>
      <c r="G72" s="623"/>
      <c r="H72" s="623"/>
      <c r="I72" s="623"/>
      <c r="J72" s="623"/>
      <c r="K72" s="623"/>
      <c r="L72" s="623"/>
      <c r="M72" s="623"/>
      <c r="N72" s="623"/>
    </row>
    <row r="73" spans="3:14">
      <c r="C73" s="623"/>
      <c r="D73" s="623"/>
      <c r="E73" s="623"/>
      <c r="F73" s="623"/>
      <c r="G73" s="623"/>
      <c r="H73" s="623"/>
      <c r="I73" s="623"/>
      <c r="J73" s="623"/>
      <c r="K73" s="623"/>
      <c r="L73" s="623"/>
      <c r="M73" s="623"/>
      <c r="N73" s="623"/>
    </row>
    <row r="74" spans="3:14">
      <c r="C74" s="623"/>
      <c r="D74" s="623"/>
      <c r="E74" s="623"/>
      <c r="F74" s="623"/>
      <c r="G74" s="623"/>
      <c r="H74" s="623"/>
      <c r="I74" s="623"/>
      <c r="J74" s="623"/>
      <c r="K74" s="623"/>
      <c r="L74" s="623"/>
      <c r="M74" s="623"/>
      <c r="N74" s="623"/>
    </row>
    <row r="75" spans="3:14">
      <c r="C75" s="623"/>
      <c r="D75" s="623"/>
      <c r="E75" s="623"/>
      <c r="F75" s="623"/>
      <c r="G75" s="623"/>
      <c r="H75" s="623"/>
      <c r="I75" s="623"/>
      <c r="J75" s="623"/>
      <c r="K75" s="623"/>
      <c r="L75" s="623"/>
      <c r="M75" s="623"/>
      <c r="N75" s="623"/>
    </row>
    <row r="76" spans="3:14">
      <c r="C76" s="623"/>
      <c r="D76" s="623"/>
      <c r="E76" s="623"/>
      <c r="F76" s="623"/>
      <c r="G76" s="623"/>
      <c r="H76" s="623"/>
      <c r="I76" s="623"/>
      <c r="J76" s="623"/>
      <c r="K76" s="623"/>
      <c r="L76" s="623"/>
      <c r="M76" s="623"/>
      <c r="N76" s="623"/>
    </row>
    <row r="77" spans="3:14">
      <c r="C77" s="623"/>
      <c r="D77" s="623"/>
      <c r="E77" s="623"/>
      <c r="F77" s="623"/>
      <c r="G77" s="623"/>
      <c r="H77" s="623"/>
      <c r="I77" s="623"/>
      <c r="J77" s="623"/>
      <c r="K77" s="623"/>
      <c r="L77" s="623"/>
      <c r="M77" s="623"/>
      <c r="N77" s="623"/>
    </row>
    <row r="78" spans="3:14">
      <c r="C78" s="623"/>
      <c r="D78" s="623"/>
      <c r="E78" s="623"/>
      <c r="F78" s="623"/>
      <c r="G78" s="623"/>
      <c r="H78" s="623"/>
      <c r="I78" s="623"/>
      <c r="J78" s="623"/>
      <c r="K78" s="623"/>
      <c r="L78" s="623"/>
      <c r="M78" s="623"/>
      <c r="N78" s="623"/>
    </row>
    <row r="79" spans="3:14">
      <c r="C79" s="623"/>
      <c r="D79" s="623"/>
      <c r="E79" s="623"/>
      <c r="F79" s="623"/>
      <c r="G79" s="623"/>
      <c r="H79" s="623"/>
      <c r="I79" s="623"/>
      <c r="J79" s="623"/>
      <c r="K79" s="623"/>
      <c r="L79" s="623"/>
      <c r="M79" s="623"/>
      <c r="N79" s="623"/>
    </row>
    <row r="80" spans="3:14">
      <c r="C80" s="623"/>
      <c r="D80" s="623"/>
      <c r="E80" s="623"/>
      <c r="F80" s="623"/>
      <c r="G80" s="623"/>
      <c r="H80" s="623"/>
      <c r="I80" s="623"/>
      <c r="J80" s="623"/>
      <c r="K80" s="623"/>
      <c r="L80" s="623"/>
      <c r="M80" s="623"/>
      <c r="N80" s="623"/>
    </row>
  </sheetData>
  <mergeCells count="13">
    <mergeCell ref="B3:B4"/>
    <mergeCell ref="C3:C4"/>
    <mergeCell ref="D3:D4"/>
    <mergeCell ref="E3:E4"/>
    <mergeCell ref="L3:L4"/>
    <mergeCell ref="F3:F4"/>
    <mergeCell ref="N3:N4"/>
    <mergeCell ref="G3:G4"/>
    <mergeCell ref="J3:J4"/>
    <mergeCell ref="H3:H4"/>
    <mergeCell ref="I3:I4"/>
    <mergeCell ref="K3:K4"/>
    <mergeCell ref="M3:M4"/>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S37"/>
  <sheetViews>
    <sheetView view="pageBreakPreview" zoomScale="85" zoomScaleNormal="70" zoomScaleSheetLayoutView="85" workbookViewId="0">
      <pane xSplit="1" ySplit="4" topLeftCell="B5" activePane="bottomRight" state="frozen"/>
      <selection activeCell="E6" sqref="E6:I65"/>
      <selection pane="topRight" activeCell="E6" sqref="E6:I65"/>
      <selection pane="bottomLeft" activeCell="E6" sqref="E6:I65"/>
      <selection pane="bottomRight"/>
    </sheetView>
  </sheetViews>
  <sheetFormatPr defaultRowHeight="15"/>
  <cols>
    <col min="1" max="1" width="53.42578125" customWidth="1"/>
    <col min="2" max="17" width="9.42578125" customWidth="1"/>
  </cols>
  <sheetData>
    <row r="1" spans="1:19" ht="15.75">
      <c r="A1" s="170" t="s">
        <v>129</v>
      </c>
      <c r="B1" s="623"/>
      <c r="C1" s="623"/>
      <c r="D1" s="623"/>
      <c r="E1" s="623"/>
      <c r="F1" s="623"/>
      <c r="G1" s="171"/>
      <c r="H1" s="171"/>
      <c r="I1" s="171"/>
      <c r="J1" s="171"/>
      <c r="K1" s="623"/>
      <c r="L1" s="623"/>
      <c r="M1" s="623"/>
      <c r="N1" s="623"/>
      <c r="O1" s="623"/>
      <c r="P1" s="623"/>
      <c r="Q1" s="623"/>
      <c r="R1" s="623"/>
      <c r="S1" s="623"/>
    </row>
    <row r="2" spans="1:19" ht="15.75" thickBot="1">
      <c r="A2" s="172"/>
      <c r="B2" s="172"/>
      <c r="C2" s="172"/>
      <c r="D2" s="172"/>
      <c r="E2" s="172"/>
      <c r="F2" s="172"/>
      <c r="G2" s="623"/>
      <c r="H2" s="623"/>
      <c r="I2" s="623"/>
      <c r="J2" s="623"/>
      <c r="K2" s="623"/>
      <c r="L2" s="623"/>
      <c r="M2" s="623"/>
      <c r="N2" s="623"/>
      <c r="O2" s="623"/>
      <c r="P2" s="623"/>
      <c r="Q2" s="623"/>
      <c r="R2" s="623"/>
      <c r="S2" s="623"/>
    </row>
    <row r="3" spans="1:19" ht="15.75" thickBot="1">
      <c r="A3" s="1046"/>
      <c r="B3" s="1048">
        <v>2012</v>
      </c>
      <c r="C3" s="1042">
        <v>2013</v>
      </c>
      <c r="D3" s="1042">
        <v>2014</v>
      </c>
      <c r="E3" s="1042">
        <v>2015</v>
      </c>
      <c r="F3" s="1044">
        <v>2016</v>
      </c>
      <c r="G3" s="1039">
        <v>2016</v>
      </c>
      <c r="H3" s="1040"/>
      <c r="I3" s="1040"/>
      <c r="J3" s="1019">
        <v>2017</v>
      </c>
      <c r="K3" s="1039">
        <v>2016</v>
      </c>
      <c r="L3" s="1040"/>
      <c r="M3" s="1040"/>
      <c r="N3" s="1040"/>
      <c r="O3" s="1040">
        <v>2017</v>
      </c>
      <c r="P3" s="1040"/>
      <c r="Q3" s="1041"/>
      <c r="R3" s="623"/>
      <c r="S3" s="623"/>
    </row>
    <row r="4" spans="1:19">
      <c r="A4" s="1047"/>
      <c r="B4" s="1049"/>
      <c r="C4" s="1043"/>
      <c r="D4" s="1043"/>
      <c r="E4" s="1043"/>
      <c r="F4" s="1045"/>
      <c r="G4" s="1026" t="s">
        <v>133</v>
      </c>
      <c r="H4" s="871" t="s">
        <v>130</v>
      </c>
      <c r="I4" s="871" t="s">
        <v>131</v>
      </c>
      <c r="J4" s="871" t="s">
        <v>132</v>
      </c>
      <c r="K4" s="917" t="s">
        <v>589</v>
      </c>
      <c r="L4" s="872" t="s">
        <v>604</v>
      </c>
      <c r="M4" s="872" t="s">
        <v>605</v>
      </c>
      <c r="N4" s="872" t="s">
        <v>606</v>
      </c>
      <c r="O4" s="872" t="s">
        <v>635</v>
      </c>
      <c r="P4" s="872" t="s">
        <v>560</v>
      </c>
      <c r="Q4" s="873" t="s">
        <v>561</v>
      </c>
      <c r="R4" s="623"/>
      <c r="S4" s="623"/>
    </row>
    <row r="5" spans="1:19">
      <c r="A5" s="1027"/>
      <c r="B5" s="1028"/>
      <c r="C5" s="1028"/>
      <c r="D5" s="1028"/>
      <c r="E5" s="1028"/>
      <c r="F5" s="936"/>
      <c r="G5" s="1028"/>
      <c r="H5" s="1028"/>
      <c r="I5" s="1028"/>
      <c r="J5" s="1029"/>
      <c r="K5" s="1030"/>
      <c r="L5" s="1028"/>
      <c r="M5" s="1028"/>
      <c r="N5" s="1028"/>
      <c r="O5" s="1028"/>
      <c r="P5" s="1028"/>
      <c r="Q5" s="1031"/>
      <c r="R5" s="623"/>
      <c r="S5" s="623"/>
    </row>
    <row r="6" spans="1:19" ht="27" customHeight="1">
      <c r="A6" s="724" t="s">
        <v>134</v>
      </c>
      <c r="B6" s="710">
        <v>330455.96213504014</v>
      </c>
      <c r="C6" s="710">
        <v>329571.34318848996</v>
      </c>
      <c r="D6" s="710">
        <v>328109.37917969114</v>
      </c>
      <c r="E6" s="710">
        <v>335520.91212009109</v>
      </c>
      <c r="F6" s="711">
        <v>345166.13352412928</v>
      </c>
      <c r="G6" s="710">
        <v>85510.942297570655</v>
      </c>
      <c r="H6" s="710">
        <v>95050.287203839514</v>
      </c>
      <c r="I6" s="710">
        <v>86844.344709587225</v>
      </c>
      <c r="J6" s="711">
        <v>80076.696878303352</v>
      </c>
      <c r="K6" s="716" t="s">
        <v>83</v>
      </c>
      <c r="L6" s="710" t="s">
        <v>83</v>
      </c>
      <c r="M6" s="710" t="s">
        <v>83</v>
      </c>
      <c r="N6" s="710" t="s">
        <v>83</v>
      </c>
      <c r="O6" s="710" t="s">
        <v>83</v>
      </c>
      <c r="P6" s="710" t="s">
        <v>83</v>
      </c>
      <c r="Q6" s="711" t="s">
        <v>83</v>
      </c>
      <c r="R6" s="623"/>
      <c r="S6" s="623"/>
    </row>
    <row r="7" spans="1:19" ht="27" customHeight="1">
      <c r="A7" s="725" t="s">
        <v>507</v>
      </c>
      <c r="B7" s="707">
        <v>-2.1874291780254111</v>
      </c>
      <c r="C7" s="1032">
        <v>-1.0639210913293056</v>
      </c>
      <c r="D7" s="1032">
        <v>-0.49175751796035172</v>
      </c>
      <c r="E7" s="1032">
        <v>2.246982585282197</v>
      </c>
      <c r="F7" s="1033">
        <v>2.9822925204007618</v>
      </c>
      <c r="G7" s="707">
        <v>2.7225781582966846</v>
      </c>
      <c r="H7" s="707">
        <v>3.0495946890294761</v>
      </c>
      <c r="I7" s="707">
        <v>3.4084931354470172</v>
      </c>
      <c r="J7" s="1033">
        <v>2.4979671756827742</v>
      </c>
      <c r="K7" s="874" t="s">
        <v>83</v>
      </c>
      <c r="L7" s="712" t="s">
        <v>83</v>
      </c>
      <c r="M7" s="712" t="s">
        <v>83</v>
      </c>
      <c r="N7" s="712" t="s">
        <v>83</v>
      </c>
      <c r="O7" s="712" t="s">
        <v>83</v>
      </c>
      <c r="P7" s="712" t="s">
        <v>83</v>
      </c>
      <c r="Q7" s="713" t="s">
        <v>83</v>
      </c>
      <c r="R7" s="623"/>
      <c r="S7" s="623"/>
    </row>
    <row r="8" spans="1:19" ht="27" customHeight="1">
      <c r="A8" s="724" t="s">
        <v>508</v>
      </c>
      <c r="B8" s="708">
        <v>-5.4243293403070822</v>
      </c>
      <c r="C8" s="708">
        <v>-1.7215235037017322</v>
      </c>
      <c r="D8" s="708">
        <v>1.1889635142494228</v>
      </c>
      <c r="E8" s="708">
        <v>2.5293748318234464</v>
      </c>
      <c r="F8" s="709">
        <v>5.0126848044790506</v>
      </c>
      <c r="G8" s="708">
        <v>3.5441278665740157</v>
      </c>
      <c r="H8" s="708">
        <v>1.8537950332283941</v>
      </c>
      <c r="I8" s="708">
        <v>7.7792553191489588</v>
      </c>
      <c r="J8" s="709">
        <v>1.9860627177700252</v>
      </c>
      <c r="K8" s="717">
        <v>1.9114688128772457</v>
      </c>
      <c r="L8" s="708">
        <v>1.8</v>
      </c>
      <c r="M8" s="708">
        <v>7.0038910505836549</v>
      </c>
      <c r="N8" s="708">
        <v>15.052631578947363</v>
      </c>
      <c r="O8" s="708">
        <v>3.8374717832957206</v>
      </c>
      <c r="P8" s="708">
        <v>2.5027203482045568</v>
      </c>
      <c r="Q8" s="709">
        <v>-9.3896713615015948E-2</v>
      </c>
      <c r="R8" s="623"/>
      <c r="S8" s="623"/>
    </row>
    <row r="9" spans="1:19" ht="27" customHeight="1">
      <c r="A9" s="725" t="s">
        <v>509</v>
      </c>
      <c r="B9" s="749">
        <v>-4.3709435640747216</v>
      </c>
      <c r="C9" s="749">
        <v>-0.30440064914427012</v>
      </c>
      <c r="D9" s="749">
        <v>0.37724591093122228</v>
      </c>
      <c r="E9" s="749">
        <v>2.41386736994383</v>
      </c>
      <c r="F9" s="751">
        <v>4.0408662323859375</v>
      </c>
      <c r="G9" s="749">
        <v>3.3325029495076706</v>
      </c>
      <c r="H9" s="749">
        <v>4.6878285527782992</v>
      </c>
      <c r="I9" s="749">
        <v>4.6869303332048844</v>
      </c>
      <c r="J9" s="751">
        <v>5.4</v>
      </c>
      <c r="K9" s="750">
        <v>4.5275588367107433</v>
      </c>
      <c r="L9" s="749">
        <v>5.3432748076932102</v>
      </c>
      <c r="M9" s="749">
        <v>2.6957649366894154</v>
      </c>
      <c r="N9" s="749">
        <v>5.7480303257511078</v>
      </c>
      <c r="O9" s="749">
        <v>2.5539414428071616</v>
      </c>
      <c r="P9" s="749">
        <v>5.5503817439518173</v>
      </c>
      <c r="Q9" s="751">
        <v>7.1952473610997316</v>
      </c>
      <c r="R9" s="623"/>
      <c r="S9" s="623"/>
    </row>
    <row r="10" spans="1:19" ht="27" customHeight="1">
      <c r="A10" s="724" t="s">
        <v>510</v>
      </c>
      <c r="B10" s="708">
        <v>-11.976189871000415</v>
      </c>
      <c r="C10" s="708">
        <v>-5.0205652064479409</v>
      </c>
      <c r="D10" s="708">
        <v>-7.2901591587222612</v>
      </c>
      <c r="E10" s="708">
        <v>-0.92726889573208382</v>
      </c>
      <c r="F10" s="709">
        <v>2.7757069440733915</v>
      </c>
      <c r="G10" s="708">
        <v>1.9</v>
      </c>
      <c r="H10" s="708">
        <v>2.1</v>
      </c>
      <c r="I10" s="708">
        <v>3.9</v>
      </c>
      <c r="J10" s="709">
        <v>3.6</v>
      </c>
      <c r="K10" s="717">
        <v>1.8396609764044456</v>
      </c>
      <c r="L10" s="708">
        <v>0.97023573521204298</v>
      </c>
      <c r="M10" s="708">
        <v>1.2123607654039859</v>
      </c>
      <c r="N10" s="708">
        <v>8.8018723123936269</v>
      </c>
      <c r="O10" s="708">
        <v>-2.6826567463845663</v>
      </c>
      <c r="P10" s="708">
        <v>2.5666325955805007</v>
      </c>
      <c r="Q10" s="709">
        <v>3.415606851537035</v>
      </c>
      <c r="R10" s="623"/>
      <c r="S10" s="173"/>
    </row>
    <row r="11" spans="1:19" ht="27" customHeight="1">
      <c r="A11" s="725" t="s">
        <v>511</v>
      </c>
      <c r="B11" s="707">
        <v>3.9888200278587647</v>
      </c>
      <c r="C11" s="707">
        <v>3.3756907353663195</v>
      </c>
      <c r="D11" s="707">
        <v>2.5574896302230172</v>
      </c>
      <c r="E11" s="707">
        <v>7.7977220166412877</v>
      </c>
      <c r="F11" s="744">
        <v>9.072799548517068</v>
      </c>
      <c r="G11" s="707">
        <v>3.0527859292397608</v>
      </c>
      <c r="H11" s="707">
        <v>9.9659298710444517</v>
      </c>
      <c r="I11" s="707">
        <v>18.08410363997595</v>
      </c>
      <c r="J11" s="744">
        <v>0.46938055065923834</v>
      </c>
      <c r="K11" s="747">
        <v>11.574980642984741</v>
      </c>
      <c r="L11" s="707">
        <v>15.870147478287549</v>
      </c>
      <c r="M11" s="707">
        <v>19.677871424128753</v>
      </c>
      <c r="N11" s="707">
        <v>25.571361369436715</v>
      </c>
      <c r="O11" s="707">
        <v>13.129780773123883</v>
      </c>
      <c r="P11" s="707">
        <v>11.396551969186604</v>
      </c>
      <c r="Q11" s="744">
        <v>-10.877887302697758</v>
      </c>
      <c r="R11" s="623"/>
      <c r="S11" s="623"/>
    </row>
    <row r="12" spans="1:19" ht="27" customHeight="1">
      <c r="A12" s="724" t="s">
        <v>512</v>
      </c>
      <c r="B12" s="708">
        <v>7.0145535597220459</v>
      </c>
      <c r="C12" s="708">
        <v>0.5</v>
      </c>
      <c r="D12" s="708">
        <v>-2.7194517351997689</v>
      </c>
      <c r="E12" s="708">
        <v>-3.8</v>
      </c>
      <c r="F12" s="709">
        <v>-4.0112158267777858</v>
      </c>
      <c r="G12" s="708">
        <v>-5.6238475722187928</v>
      </c>
      <c r="H12" s="708">
        <v>-4.3423930021868244</v>
      </c>
      <c r="I12" s="708">
        <v>-1.8037974683544178</v>
      </c>
      <c r="J12" s="709">
        <v>1.7810880829015616</v>
      </c>
      <c r="K12" s="717">
        <v>-3.024574669187146</v>
      </c>
      <c r="L12" s="708">
        <v>-2.3540489642184639</v>
      </c>
      <c r="M12" s="708">
        <v>-3.1220435193945093</v>
      </c>
      <c r="N12" s="708">
        <v>-0.1</v>
      </c>
      <c r="O12" s="708">
        <v>1.8</v>
      </c>
      <c r="P12" s="708">
        <v>2.6</v>
      </c>
      <c r="Q12" s="709">
        <v>1.0638297872340274</v>
      </c>
      <c r="R12" s="623"/>
      <c r="S12" s="623"/>
    </row>
    <row r="13" spans="1:19" ht="27" customHeight="1">
      <c r="A13" s="725" t="s">
        <v>513</v>
      </c>
      <c r="B13" s="707">
        <v>3.4</v>
      </c>
      <c r="C13" s="707">
        <v>2.2000000000000002</v>
      </c>
      <c r="D13" s="707">
        <v>-0.20817270624520745</v>
      </c>
      <c r="E13" s="707">
        <v>-0.5</v>
      </c>
      <c r="F13" s="744">
        <v>-1.125</v>
      </c>
      <c r="G13" s="707">
        <v>-1.7207147584381204</v>
      </c>
      <c r="H13" s="707">
        <v>-1.3026052104208361</v>
      </c>
      <c r="I13" s="707">
        <v>-0.20060180541622685</v>
      </c>
      <c r="J13" s="744">
        <v>1.0829103214890097</v>
      </c>
      <c r="K13" s="747">
        <v>-0.90000000000000568</v>
      </c>
      <c r="L13" s="707">
        <v>-0.53860180012414105</v>
      </c>
      <c r="M13" s="707">
        <v>-0.20040080160320883</v>
      </c>
      <c r="N13" s="707">
        <v>0.20161290322579362</v>
      </c>
      <c r="O13" s="707">
        <v>0.9</v>
      </c>
      <c r="P13" s="707">
        <v>1.4</v>
      </c>
      <c r="Q13" s="744">
        <v>1.1133603238866527</v>
      </c>
      <c r="R13" s="623"/>
      <c r="S13" s="623"/>
    </row>
    <row r="14" spans="1:19" ht="27" customHeight="1">
      <c r="A14" s="724" t="s">
        <v>590</v>
      </c>
      <c r="B14" s="710">
        <v>1395111.1666666667</v>
      </c>
      <c r="C14" s="710">
        <v>1364298.0833333333</v>
      </c>
      <c r="D14" s="710">
        <v>1342149.4166666667</v>
      </c>
      <c r="E14" s="710">
        <v>1356568</v>
      </c>
      <c r="F14" s="937">
        <v>1390418.4166666667</v>
      </c>
      <c r="G14" s="710">
        <v>1391198.6666666667</v>
      </c>
      <c r="H14" s="710">
        <v>1425739.6666666667</v>
      </c>
      <c r="I14" s="710">
        <v>1388842.3333333333</v>
      </c>
      <c r="J14" s="711">
        <v>1333641</v>
      </c>
      <c r="K14" s="716">
        <v>1415588</v>
      </c>
      <c r="L14" s="710">
        <v>1406461</v>
      </c>
      <c r="M14" s="710">
        <v>1387370</v>
      </c>
      <c r="N14" s="710">
        <v>1372696</v>
      </c>
      <c r="O14" s="710">
        <v>1342521</v>
      </c>
      <c r="P14" s="710">
        <v>1327059</v>
      </c>
      <c r="Q14" s="711">
        <v>1331343</v>
      </c>
      <c r="R14" s="623"/>
      <c r="S14" s="623"/>
    </row>
    <row r="15" spans="1:19" ht="27" customHeight="1">
      <c r="A15" s="725" t="s">
        <v>514</v>
      </c>
      <c r="B15" s="712">
        <v>324322.75</v>
      </c>
      <c r="C15" s="712">
        <v>345111.75</v>
      </c>
      <c r="D15" s="712">
        <v>328186.5</v>
      </c>
      <c r="E15" s="712">
        <v>285906.08333333331</v>
      </c>
      <c r="F15" s="713">
        <v>241860.25</v>
      </c>
      <c r="G15" s="712">
        <v>235469.66666666666</v>
      </c>
      <c r="H15" s="712">
        <v>214085.33333333334</v>
      </c>
      <c r="I15" s="712">
        <v>231529</v>
      </c>
      <c r="J15" s="713">
        <v>235712</v>
      </c>
      <c r="K15" s="874">
        <v>211827</v>
      </c>
      <c r="L15" s="712">
        <v>225703</v>
      </c>
      <c r="M15" s="712">
        <v>232267</v>
      </c>
      <c r="N15" s="712">
        <v>236617</v>
      </c>
      <c r="O15" s="712">
        <v>244134</v>
      </c>
      <c r="P15" s="712">
        <v>238934</v>
      </c>
      <c r="Q15" s="713">
        <v>224068</v>
      </c>
      <c r="R15" s="623"/>
      <c r="S15" s="623"/>
    </row>
    <row r="16" spans="1:19" ht="27" customHeight="1">
      <c r="A16" s="724" t="s">
        <v>591</v>
      </c>
      <c r="B16" s="708">
        <v>18.858333333333334</v>
      </c>
      <c r="C16" s="708">
        <v>20.2</v>
      </c>
      <c r="D16" s="708">
        <v>19.599999999999998</v>
      </c>
      <c r="E16" s="708">
        <v>17.399999999999999</v>
      </c>
      <c r="F16" s="709">
        <v>14.817338175099184</v>
      </c>
      <c r="G16" s="708">
        <v>14.5</v>
      </c>
      <c r="H16" s="708">
        <v>13.1</v>
      </c>
      <c r="I16" s="708">
        <v>14.3</v>
      </c>
      <c r="J16" s="709">
        <v>14.953271028037381</v>
      </c>
      <c r="K16" s="717">
        <v>13</v>
      </c>
      <c r="L16" s="708">
        <v>13.8</v>
      </c>
      <c r="M16" s="708">
        <v>14.3</v>
      </c>
      <c r="N16" s="708">
        <v>14.7</v>
      </c>
      <c r="O16" s="708">
        <v>15.4</v>
      </c>
      <c r="P16" s="708">
        <v>15.3</v>
      </c>
      <c r="Q16" s="709">
        <v>14.4</v>
      </c>
      <c r="R16" s="623"/>
      <c r="S16" s="623"/>
    </row>
    <row r="17" spans="1:18" ht="27" customHeight="1">
      <c r="A17" s="725" t="s">
        <v>515</v>
      </c>
      <c r="B17" s="707">
        <v>15.9</v>
      </c>
      <c r="C17" s="707">
        <v>17.3</v>
      </c>
      <c r="D17" s="707">
        <v>17.3</v>
      </c>
      <c r="E17" s="707">
        <v>16.175208723607074</v>
      </c>
      <c r="F17" s="744">
        <v>13.122790934823435</v>
      </c>
      <c r="G17" s="707">
        <v>12.791952776125349</v>
      </c>
      <c r="H17" s="707">
        <v>10.944585017637435</v>
      </c>
      <c r="I17" s="707">
        <v>13.4</v>
      </c>
      <c r="J17" s="744">
        <v>14.060572952507258</v>
      </c>
      <c r="K17" s="747" t="s">
        <v>83</v>
      </c>
      <c r="L17" s="707" t="s">
        <v>83</v>
      </c>
      <c r="M17" s="707" t="s">
        <v>83</v>
      </c>
      <c r="N17" s="707" t="s">
        <v>83</v>
      </c>
      <c r="O17" s="707" t="s">
        <v>83</v>
      </c>
      <c r="P17" s="707" t="s">
        <v>83</v>
      </c>
      <c r="Q17" s="744" t="s">
        <v>83</v>
      </c>
      <c r="R17" s="623"/>
    </row>
    <row r="18" spans="1:18" ht="27" customHeight="1">
      <c r="A18" s="724" t="s">
        <v>592</v>
      </c>
      <c r="B18" s="710">
        <v>7875</v>
      </c>
      <c r="C18" s="710">
        <v>7938.75</v>
      </c>
      <c r="D18" s="710">
        <v>7953</v>
      </c>
      <c r="E18" s="710">
        <v>8054.916666666667</v>
      </c>
      <c r="F18" s="711">
        <v>7752</v>
      </c>
      <c r="G18" s="710">
        <v>7746</v>
      </c>
      <c r="H18" s="710">
        <v>7684.666666666667</v>
      </c>
      <c r="I18" s="710">
        <v>7824</v>
      </c>
      <c r="J18" s="711">
        <v>7983.333333333333</v>
      </c>
      <c r="K18" s="716">
        <v>7644</v>
      </c>
      <c r="L18" s="710">
        <v>7681</v>
      </c>
      <c r="M18" s="710">
        <v>7959</v>
      </c>
      <c r="N18" s="710">
        <v>7831</v>
      </c>
      <c r="O18" s="710">
        <v>7911</v>
      </c>
      <c r="P18" s="710">
        <v>7930</v>
      </c>
      <c r="Q18" s="711">
        <v>8109</v>
      </c>
      <c r="R18" s="623"/>
    </row>
    <row r="19" spans="1:18" ht="27" customHeight="1">
      <c r="A19" s="725" t="s">
        <v>593</v>
      </c>
      <c r="B19" s="707">
        <v>1</v>
      </c>
      <c r="C19" s="707">
        <v>0.8</v>
      </c>
      <c r="D19" s="707">
        <v>0.2</v>
      </c>
      <c r="E19" s="707">
        <v>1.3</v>
      </c>
      <c r="F19" s="744">
        <v>1.9</v>
      </c>
      <c r="G19" s="707">
        <v>1.5</v>
      </c>
      <c r="H19" s="707">
        <v>1.7</v>
      </c>
      <c r="I19" s="707">
        <v>1.7</v>
      </c>
      <c r="J19" s="744">
        <v>2.9</v>
      </c>
      <c r="K19" s="747">
        <v>1.7707362534948601</v>
      </c>
      <c r="L19" s="707">
        <v>0.85346638655461504</v>
      </c>
      <c r="M19" s="707">
        <v>2.5247971145175825</v>
      </c>
      <c r="N19" s="707">
        <v>1.7145083777113825</v>
      </c>
      <c r="O19" s="707">
        <v>2.6203139187961995</v>
      </c>
      <c r="P19" s="707">
        <v>2.5210084033613356</v>
      </c>
      <c r="Q19" s="744">
        <v>3.6293929712460056</v>
      </c>
      <c r="R19" s="623"/>
    </row>
    <row r="20" spans="1:18" ht="27" customHeight="1">
      <c r="A20" s="724" t="s">
        <v>516</v>
      </c>
      <c r="B20" s="714">
        <v>7.5173399999999999</v>
      </c>
      <c r="C20" s="714">
        <v>7.5735479999999997</v>
      </c>
      <c r="D20" s="714">
        <v>7.6299722219172752</v>
      </c>
      <c r="E20" s="714">
        <v>7.6096099130434771</v>
      </c>
      <c r="F20" s="745">
        <v>7.5293830000000002</v>
      </c>
      <c r="G20" s="714">
        <v>7.5002523333333331</v>
      </c>
      <c r="H20" s="714">
        <v>7.4857666666666667</v>
      </c>
      <c r="I20" s="714">
        <v>7.516817333333333</v>
      </c>
      <c r="J20" s="745">
        <v>7.4684723333333336</v>
      </c>
      <c r="K20" s="918">
        <v>7.4900700000000002</v>
      </c>
      <c r="L20" s="714">
        <v>7.5029320000000004</v>
      </c>
      <c r="M20" s="714">
        <v>7.5132634285714293</v>
      </c>
      <c r="N20" s="714">
        <v>7.534256571428573</v>
      </c>
      <c r="O20" s="714">
        <v>7.5349890000000004</v>
      </c>
      <c r="P20" s="714">
        <v>7.4507180000000002</v>
      </c>
      <c r="Q20" s="745">
        <v>7.4197100000000002</v>
      </c>
      <c r="R20" s="623"/>
    </row>
    <row r="21" spans="1:18" ht="27" customHeight="1">
      <c r="A21" s="725" t="s">
        <v>517</v>
      </c>
      <c r="B21" s="715">
        <v>5.8508610000000001</v>
      </c>
      <c r="C21" s="715">
        <v>5.705883</v>
      </c>
      <c r="D21" s="715">
        <v>5.7481653691787509</v>
      </c>
      <c r="E21" s="715">
        <v>6.8583037355072465</v>
      </c>
      <c r="F21" s="746">
        <v>6.8037179999999999</v>
      </c>
      <c r="G21" s="715">
        <v>6.6386183333333335</v>
      </c>
      <c r="H21" s="715">
        <v>6.7067860000000001</v>
      </c>
      <c r="I21" s="715">
        <v>6.961495666666667</v>
      </c>
      <c r="J21" s="746">
        <v>7.0167409999999997</v>
      </c>
      <c r="K21" s="919">
        <v>6.6833799999999997</v>
      </c>
      <c r="L21" s="715">
        <v>6.7978769999999997</v>
      </c>
      <c r="M21" s="715">
        <v>6.9500661428571435</v>
      </c>
      <c r="N21" s="715">
        <v>7.1365438571428559</v>
      </c>
      <c r="O21" s="715">
        <v>7.1033929999999996</v>
      </c>
      <c r="P21" s="715">
        <v>6.9999459999999996</v>
      </c>
      <c r="Q21" s="746">
        <v>6.9468839999999998</v>
      </c>
      <c r="R21" s="623"/>
    </row>
    <row r="22" spans="1:18" ht="27" customHeight="1">
      <c r="A22" s="906" t="s">
        <v>518</v>
      </c>
      <c r="B22" s="907">
        <v>1.6097145327630358</v>
      </c>
      <c r="C22" s="907">
        <v>0.3</v>
      </c>
      <c r="D22" s="907">
        <v>8.9602426713564256</v>
      </c>
      <c r="E22" s="907">
        <v>10.96485724771992</v>
      </c>
      <c r="F22" s="908">
        <v>5.6860638982937139</v>
      </c>
      <c r="G22" s="907">
        <v>3.4124067712159922</v>
      </c>
      <c r="H22" s="907">
        <v>2.243316850705912</v>
      </c>
      <c r="I22" s="907">
        <v>12.627112187045775</v>
      </c>
      <c r="J22" s="908">
        <v>22.094055884966892</v>
      </c>
      <c r="K22" s="920">
        <v>0.77655558131475289</v>
      </c>
      <c r="L22" s="907">
        <v>6.4556114670593079</v>
      </c>
      <c r="M22" s="907">
        <v>6.2030596328755294</v>
      </c>
      <c r="N22" s="907">
        <v>27.326916505329368</v>
      </c>
      <c r="O22" s="907">
        <v>28.742461655247808</v>
      </c>
      <c r="P22" s="907">
        <v>14.204095930124128</v>
      </c>
      <c r="Q22" s="908">
        <v>24.384551389606067</v>
      </c>
      <c r="R22" s="171"/>
    </row>
    <row r="23" spans="1:18" ht="27" customHeight="1">
      <c r="A23" s="909" t="s">
        <v>519</v>
      </c>
      <c r="B23" s="749">
        <v>0.7131827675788287</v>
      </c>
      <c r="C23" s="749">
        <v>2.6</v>
      </c>
      <c r="D23" s="749">
        <v>4.4951378522418537</v>
      </c>
      <c r="E23" s="749">
        <v>7.7</v>
      </c>
      <c r="F23" s="751">
        <v>5.4898051914331392</v>
      </c>
      <c r="G23" s="749">
        <v>5.5936608594475246</v>
      </c>
      <c r="H23" s="749">
        <v>2.2619083472025681</v>
      </c>
      <c r="I23" s="749">
        <v>9.9780411281646053</v>
      </c>
      <c r="J23" s="751">
        <v>13.902706459275716</v>
      </c>
      <c r="K23" s="750">
        <v>2.3077383050505995</v>
      </c>
      <c r="L23" s="749">
        <v>0.69948045668746239</v>
      </c>
      <c r="M23" s="749">
        <v>8.8252636607854651</v>
      </c>
      <c r="N23" s="749">
        <v>21.379826889222997</v>
      </c>
      <c r="O23" s="749">
        <v>15.877113018279232</v>
      </c>
      <c r="P23" s="749">
        <v>7.0877186356014032</v>
      </c>
      <c r="Q23" s="751">
        <v>18.63425589023533</v>
      </c>
      <c r="R23" s="623"/>
    </row>
    <row r="24" spans="1:18" ht="27" customHeight="1">
      <c r="A24" s="906" t="s">
        <v>135</v>
      </c>
      <c r="B24" s="910">
        <v>-21.143930564352559</v>
      </c>
      <c r="C24" s="910">
        <v>442.65328664708204</v>
      </c>
      <c r="D24" s="910">
        <v>887.10379798410054</v>
      </c>
      <c r="E24" s="910">
        <v>2098.752362203516</v>
      </c>
      <c r="F24" s="911">
        <v>1168.8404577027381</v>
      </c>
      <c r="G24" s="910">
        <v>98.988439319328279</v>
      </c>
      <c r="H24" s="910">
        <v>3349.2101867820852</v>
      </c>
      <c r="I24" s="910">
        <v>-696.5050099384124</v>
      </c>
      <c r="J24" s="911" t="s">
        <v>83</v>
      </c>
      <c r="K24" s="921" t="s">
        <v>83</v>
      </c>
      <c r="L24" s="910" t="s">
        <v>83</v>
      </c>
      <c r="M24" s="910" t="s">
        <v>83</v>
      </c>
      <c r="N24" s="910" t="s">
        <v>83</v>
      </c>
      <c r="O24" s="910" t="s">
        <v>83</v>
      </c>
      <c r="P24" s="910" t="s">
        <v>83</v>
      </c>
      <c r="Q24" s="911" t="s">
        <v>83</v>
      </c>
      <c r="R24" s="623"/>
    </row>
    <row r="25" spans="1:18" ht="27" customHeight="1">
      <c r="A25" s="909" t="s">
        <v>136</v>
      </c>
      <c r="B25" s="749">
        <v>-4.8406005639950074E-2</v>
      </c>
      <c r="C25" s="749">
        <v>1.0168927072599292</v>
      </c>
      <c r="D25" s="749">
        <v>2.0629027323664411</v>
      </c>
      <c r="E25" s="749">
        <v>4.7839787904891722</v>
      </c>
      <c r="F25" s="751">
        <v>2.5646663923977564</v>
      </c>
      <c r="G25" s="749">
        <v>4.3372585320304236</v>
      </c>
      <c r="H25" s="749">
        <v>3.1076308852229109</v>
      </c>
      <c r="I25" s="749">
        <v>2.5646663923977564</v>
      </c>
      <c r="J25" s="751" t="s">
        <v>83</v>
      </c>
      <c r="K25" s="874" t="s">
        <v>83</v>
      </c>
      <c r="L25" s="859" t="s">
        <v>83</v>
      </c>
      <c r="M25" s="859" t="s">
        <v>83</v>
      </c>
      <c r="N25" s="859" t="s">
        <v>83</v>
      </c>
      <c r="O25" s="859" t="s">
        <v>83</v>
      </c>
      <c r="P25" s="859" t="s">
        <v>83</v>
      </c>
      <c r="Q25" s="860" t="s">
        <v>83</v>
      </c>
      <c r="R25" s="623"/>
    </row>
    <row r="26" spans="1:18" ht="27" customHeight="1">
      <c r="A26" s="906" t="s">
        <v>520</v>
      </c>
      <c r="B26" s="910">
        <v>11235.922633549379</v>
      </c>
      <c r="C26" s="910">
        <v>12907.513675638158</v>
      </c>
      <c r="D26" s="910">
        <v>12687.649405547039</v>
      </c>
      <c r="E26" s="910">
        <v>13706.6055336727</v>
      </c>
      <c r="F26" s="911">
        <v>13514.046362717902</v>
      </c>
      <c r="G26" s="910">
        <v>12936.461571948828</v>
      </c>
      <c r="H26" s="910">
        <v>13038.93601932108</v>
      </c>
      <c r="I26" s="910">
        <v>13514.046362717902</v>
      </c>
      <c r="J26" s="911">
        <v>16071.907737114572</v>
      </c>
      <c r="K26" s="921">
        <v>13038.93601932108</v>
      </c>
      <c r="L26" s="910">
        <v>12992.896494833381</v>
      </c>
      <c r="M26" s="910">
        <v>13970.551249702099</v>
      </c>
      <c r="N26" s="910">
        <v>13514.046362717902</v>
      </c>
      <c r="O26" s="910">
        <v>14595.910227571821</v>
      </c>
      <c r="P26" s="910">
        <v>14130.277855331689</v>
      </c>
      <c r="Q26" s="911">
        <v>16071.907737114572</v>
      </c>
      <c r="R26" s="623"/>
    </row>
    <row r="27" spans="1:18" ht="27" customHeight="1">
      <c r="A27" s="909" t="s">
        <v>521</v>
      </c>
      <c r="B27" s="859">
        <v>45297.234549214598</v>
      </c>
      <c r="C27" s="859">
        <v>45803.436085919697</v>
      </c>
      <c r="D27" s="859">
        <v>46416.27834066534</v>
      </c>
      <c r="E27" s="859">
        <v>45383.51962675478</v>
      </c>
      <c r="F27" s="860">
        <v>41668.321378950357</v>
      </c>
      <c r="G27" s="859">
        <v>43439.606783433468</v>
      </c>
      <c r="H27" s="859">
        <v>42434.647834059113</v>
      </c>
      <c r="I27" s="859">
        <v>41668.321378950357</v>
      </c>
      <c r="J27" s="860" t="s">
        <v>83</v>
      </c>
      <c r="K27" s="874">
        <v>42434.647834059113</v>
      </c>
      <c r="L27" s="859">
        <v>42582.033416855542</v>
      </c>
      <c r="M27" s="859">
        <v>43806.327727168202</v>
      </c>
      <c r="N27" s="859">
        <v>41668.321378950357</v>
      </c>
      <c r="O27" s="859">
        <v>42119.858974114897</v>
      </c>
      <c r="P27" s="859">
        <v>42018.867763324124</v>
      </c>
      <c r="Q27" s="860" t="s">
        <v>83</v>
      </c>
      <c r="R27" s="623"/>
    </row>
    <row r="28" spans="1:18" ht="27" customHeight="1">
      <c r="A28" s="906" t="s">
        <v>522</v>
      </c>
      <c r="B28" s="907">
        <v>103.17845566082866</v>
      </c>
      <c r="C28" s="907">
        <v>105.28393484591054</v>
      </c>
      <c r="D28" s="907">
        <v>108.00117550044436</v>
      </c>
      <c r="E28" s="907">
        <v>103.03377490741472</v>
      </c>
      <c r="F28" s="908">
        <v>90.866728643039622</v>
      </c>
      <c r="G28" s="907">
        <v>96.92253118277408</v>
      </c>
      <c r="H28" s="907">
        <v>93.575881954504965</v>
      </c>
      <c r="I28" s="907">
        <v>90.866728643039622</v>
      </c>
      <c r="J28" s="908" t="s">
        <v>83</v>
      </c>
      <c r="K28" s="920">
        <v>93.575881954504965</v>
      </c>
      <c r="L28" s="907">
        <v>93.037509263346536</v>
      </c>
      <c r="M28" s="907">
        <v>95.610822211238528</v>
      </c>
      <c r="N28" s="907">
        <v>90.866728643039622</v>
      </c>
      <c r="O28" s="907">
        <v>91.064823943343669</v>
      </c>
      <c r="P28" s="907">
        <v>90.653376593341321</v>
      </c>
      <c r="Q28" s="908" t="s">
        <v>83</v>
      </c>
      <c r="R28" s="623"/>
    </row>
    <row r="29" spans="1:18" ht="27" customHeight="1">
      <c r="A29" s="909" t="s">
        <v>523</v>
      </c>
      <c r="B29" s="859">
        <v>103254.10317529601</v>
      </c>
      <c r="C29" s="859">
        <v>113675.612286795</v>
      </c>
      <c r="D29" s="859">
        <v>120313.53948428434</v>
      </c>
      <c r="E29" s="859">
        <v>124652.35199817973</v>
      </c>
      <c r="F29" s="860">
        <v>126153.0039426384</v>
      </c>
      <c r="G29" s="859">
        <v>125020.00194050526</v>
      </c>
      <c r="H29" s="859">
        <v>127729.76280041951</v>
      </c>
      <c r="I29" s="859">
        <v>126153.0039426384</v>
      </c>
      <c r="J29" s="860">
        <v>130122.52890407994</v>
      </c>
      <c r="K29" s="874">
        <v>127729.76280041951</v>
      </c>
      <c r="L29" s="859">
        <v>126847.90708292986</v>
      </c>
      <c r="M29" s="859">
        <v>126557.77433682578</v>
      </c>
      <c r="N29" s="859">
        <v>126153.0039426384</v>
      </c>
      <c r="O29" s="859">
        <v>125683.70791684993</v>
      </c>
      <c r="P29" s="859">
        <v>128869.06542185839</v>
      </c>
      <c r="Q29" s="860">
        <v>130122.52890407994</v>
      </c>
      <c r="R29" s="623"/>
    </row>
    <row r="30" spans="1:18" ht="27" customHeight="1">
      <c r="A30" s="906" t="s">
        <v>524</v>
      </c>
      <c r="B30" s="907">
        <v>-2.3554532515563693</v>
      </c>
      <c r="C30" s="907">
        <v>0.85463440946860203</v>
      </c>
      <c r="D30" s="907">
        <v>-2.3100479378009595</v>
      </c>
      <c r="E30" s="907">
        <v>-2</v>
      </c>
      <c r="F30" s="908">
        <v>-6.0275217281046896</v>
      </c>
      <c r="G30" s="907">
        <v>-4.8</v>
      </c>
      <c r="H30" s="907">
        <v>-6.4300339325003231</v>
      </c>
      <c r="I30" s="907">
        <v>-6.0275217281046896</v>
      </c>
      <c r="J30" s="908">
        <v>-3.4392999443107364</v>
      </c>
      <c r="K30" s="920">
        <v>-6.4300339325003231</v>
      </c>
      <c r="L30" s="907">
        <v>-5.9000536873460518</v>
      </c>
      <c r="M30" s="907">
        <v>-5.5183868790522066</v>
      </c>
      <c r="N30" s="907">
        <v>-6.0275217281046896</v>
      </c>
      <c r="O30" s="907">
        <v>-6.4472329927166445</v>
      </c>
      <c r="P30" s="907">
        <v>-5.5212034972256019</v>
      </c>
      <c r="Q30" s="908">
        <v>-3.4392999443107364</v>
      </c>
      <c r="R30" s="623"/>
    </row>
    <row r="31" spans="1:18" ht="27" customHeight="1">
      <c r="A31" s="909" t="s">
        <v>525</v>
      </c>
      <c r="B31" s="912">
        <v>1.25</v>
      </c>
      <c r="C31" s="912">
        <v>0.75</v>
      </c>
      <c r="D31" s="912">
        <v>0.28000000000000003</v>
      </c>
      <c r="E31" s="912">
        <v>0.43</v>
      </c>
      <c r="F31" s="913">
        <v>0.4</v>
      </c>
      <c r="G31" s="912" t="s">
        <v>83</v>
      </c>
      <c r="H31" s="912" t="s">
        <v>83</v>
      </c>
      <c r="I31" s="912" t="s">
        <v>83</v>
      </c>
      <c r="J31" s="913">
        <v>0.2</v>
      </c>
      <c r="K31" s="922" t="s">
        <v>83</v>
      </c>
      <c r="L31" s="912" t="s">
        <v>83</v>
      </c>
      <c r="M31" s="912" t="s">
        <v>83</v>
      </c>
      <c r="N31" s="912" t="s">
        <v>83</v>
      </c>
      <c r="O31" s="912">
        <v>0.2</v>
      </c>
      <c r="P31" s="912" t="s">
        <v>83</v>
      </c>
      <c r="Q31" s="913" t="s">
        <v>83</v>
      </c>
      <c r="R31" s="623"/>
    </row>
    <row r="32" spans="1:18" ht="27" customHeight="1" thickBot="1">
      <c r="A32" s="914" t="s">
        <v>526</v>
      </c>
      <c r="B32" s="915">
        <v>3.4285600000000018</v>
      </c>
      <c r="C32" s="915">
        <v>1.5118400000000003</v>
      </c>
      <c r="D32" s="915">
        <v>0.97159999999999991</v>
      </c>
      <c r="E32" s="915">
        <v>1.2337848605577686</v>
      </c>
      <c r="F32" s="916">
        <v>0.85508264462809858</v>
      </c>
      <c r="G32" s="915">
        <v>0.81</v>
      </c>
      <c r="H32" s="915">
        <v>0.83</v>
      </c>
      <c r="I32" s="915">
        <v>0.87131313131313137</v>
      </c>
      <c r="J32" s="916">
        <v>0.64862732919254673</v>
      </c>
      <c r="K32" s="923">
        <v>0.87136363636363612</v>
      </c>
      <c r="L32" s="915">
        <v>0.87952380952380982</v>
      </c>
      <c r="M32" s="915">
        <v>0.87714285714285745</v>
      </c>
      <c r="N32" s="915">
        <v>0.85727272727272708</v>
      </c>
      <c r="O32" s="915">
        <v>0.7071428571428573</v>
      </c>
      <c r="P32" s="915">
        <v>0.62700000000000022</v>
      </c>
      <c r="Q32" s="916">
        <v>0.61173913043478256</v>
      </c>
      <c r="R32" s="623"/>
    </row>
    <row r="33" spans="1:17">
      <c r="A33" s="1015"/>
      <c r="B33" s="1016"/>
      <c r="C33" s="1016"/>
      <c r="D33" s="1016"/>
      <c r="E33" s="1016"/>
      <c r="F33" s="1016"/>
      <c r="G33" s="1016"/>
      <c r="H33" s="1016"/>
      <c r="I33" s="1016"/>
      <c r="J33" s="1016"/>
      <c r="K33" s="1016"/>
      <c r="L33" s="1016"/>
      <c r="M33" s="1016"/>
      <c r="N33" s="1016"/>
      <c r="O33" s="1016"/>
      <c r="P33" s="1016"/>
      <c r="Q33" s="1016"/>
    </row>
    <row r="34" spans="1:17" ht="17.25">
      <c r="A34" s="938" t="s">
        <v>594</v>
      </c>
      <c r="B34" s="1016"/>
      <c r="C34" s="1016"/>
      <c r="D34" s="1016"/>
      <c r="E34" s="1016"/>
      <c r="F34" s="1016"/>
      <c r="G34" s="1016"/>
      <c r="H34" s="1016"/>
      <c r="I34" s="1016"/>
      <c r="J34" s="1016"/>
      <c r="K34" s="1016"/>
      <c r="L34" s="1016"/>
      <c r="M34" s="1016"/>
      <c r="N34" s="1016"/>
      <c r="O34" s="1016"/>
      <c r="P34" s="1016"/>
      <c r="Q34" s="1016"/>
    </row>
    <row r="35" spans="1:17">
      <c r="A35" s="1017" t="s">
        <v>137</v>
      </c>
      <c r="B35" s="1016"/>
      <c r="C35" s="1018"/>
      <c r="D35" s="1018"/>
      <c r="E35" s="1018"/>
      <c r="F35" s="1018"/>
      <c r="G35" s="1018"/>
      <c r="H35" s="1018"/>
      <c r="I35" s="1018"/>
      <c r="J35" s="1018"/>
      <c r="K35" s="1018"/>
      <c r="L35" s="1018"/>
      <c r="M35" s="1018"/>
      <c r="N35" s="1018"/>
      <c r="O35" s="1018"/>
      <c r="P35" s="1018"/>
      <c r="Q35" s="1016"/>
    </row>
    <row r="37" spans="1:17">
      <c r="A37" s="623"/>
      <c r="B37" s="623"/>
      <c r="C37" s="623"/>
      <c r="D37" s="623"/>
      <c r="E37" s="623"/>
      <c r="F37" s="623"/>
      <c r="G37" s="623"/>
      <c r="H37" s="623"/>
      <c r="I37" s="174"/>
      <c r="J37" s="623"/>
      <c r="K37" s="623"/>
      <c r="L37" s="623"/>
      <c r="M37" s="623"/>
      <c r="N37" s="623"/>
      <c r="O37" s="623"/>
      <c r="P37" s="623"/>
      <c r="Q37" s="623"/>
    </row>
  </sheetData>
  <mergeCells count="9">
    <mergeCell ref="K3:N3"/>
    <mergeCell ref="O3:Q3"/>
    <mergeCell ref="E3:E4"/>
    <mergeCell ref="F3:F4"/>
    <mergeCell ref="A3:A4"/>
    <mergeCell ref="B3:B4"/>
    <mergeCell ref="C3:C4"/>
    <mergeCell ref="D3:D4"/>
    <mergeCell ref="G3:I3"/>
  </mergeCells>
  <pageMargins left="0.70866141732283472" right="0.70866141732283472" top="0.74803149606299213" bottom="0.74803149606299213" header="0.31496062992125984" footer="0.31496062992125984"/>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74"/>
  <sheetViews>
    <sheetView view="pageBreakPreview" zoomScale="85" zoomScaleNormal="70" zoomScaleSheetLayoutView="85" workbookViewId="0">
      <pane xSplit="2" ySplit="4" topLeftCell="C5" activePane="bottomRight" state="frozen"/>
      <selection activeCell="L23" sqref="L23"/>
      <selection pane="topRight" activeCell="L23" sqref="L23"/>
      <selection pane="bottomLeft" activeCell="L23" sqref="L23"/>
      <selection pane="bottomRight"/>
    </sheetView>
  </sheetViews>
  <sheetFormatPr defaultRowHeight="15"/>
  <cols>
    <col min="2" max="2" width="64.85546875" customWidth="1"/>
    <col min="3" max="12" width="15.28515625" customWidth="1"/>
  </cols>
  <sheetData>
    <row r="1" spans="1:12" ht="15.75">
      <c r="A1" s="67" t="s">
        <v>462</v>
      </c>
      <c r="B1" s="42"/>
      <c r="C1" s="623"/>
      <c r="D1" s="623"/>
      <c r="E1" s="623"/>
      <c r="F1" s="623"/>
      <c r="G1" s="623"/>
      <c r="H1" s="623"/>
      <c r="I1" s="623"/>
      <c r="J1" s="623"/>
      <c r="K1" s="623"/>
      <c r="L1" s="1"/>
    </row>
    <row r="2" spans="1:12" ht="15.75" thickBot="1">
      <c r="A2" s="66"/>
      <c r="B2" s="66"/>
      <c r="C2" s="65"/>
      <c r="D2" s="65"/>
      <c r="E2" s="65"/>
      <c r="F2" s="65"/>
      <c r="G2" s="65"/>
      <c r="H2" s="65"/>
      <c r="I2" s="65"/>
      <c r="J2" s="65"/>
      <c r="K2" s="65"/>
      <c r="L2" s="65"/>
    </row>
    <row r="3" spans="1:12" ht="15" customHeight="1">
      <c r="A3" s="33"/>
      <c r="B3" s="1052" t="s">
        <v>47</v>
      </c>
      <c r="C3" s="1054" t="s">
        <v>530</v>
      </c>
      <c r="D3" s="1054" t="s">
        <v>529</v>
      </c>
      <c r="E3" s="1058" t="s">
        <v>562</v>
      </c>
      <c r="F3" s="1058" t="s">
        <v>586</v>
      </c>
      <c r="G3" s="1058" t="s">
        <v>601</v>
      </c>
      <c r="H3" s="1054" t="s">
        <v>603</v>
      </c>
      <c r="I3" s="1054" t="s">
        <v>607</v>
      </c>
      <c r="J3" s="1058" t="s">
        <v>608</v>
      </c>
      <c r="K3" s="1058" t="s">
        <v>609</v>
      </c>
      <c r="L3" s="1056" t="s">
        <v>610</v>
      </c>
    </row>
    <row r="4" spans="1:12" ht="15.75" thickBot="1">
      <c r="A4" s="32"/>
      <c r="B4" s="1053"/>
      <c r="C4" s="1055"/>
      <c r="D4" s="1078"/>
      <c r="E4" s="1055"/>
      <c r="F4" s="1055"/>
      <c r="G4" s="1055"/>
      <c r="H4" s="1055"/>
      <c r="I4" s="1055"/>
      <c r="J4" s="1055"/>
      <c r="K4" s="1055"/>
      <c r="L4" s="1057"/>
    </row>
    <row r="5" spans="1:12">
      <c r="A5" s="64"/>
      <c r="B5" s="51"/>
      <c r="C5" s="63"/>
      <c r="D5" s="63"/>
      <c r="E5" s="63"/>
      <c r="F5" s="63"/>
      <c r="G5" s="63"/>
      <c r="H5" s="63"/>
      <c r="I5" s="63"/>
      <c r="J5" s="63"/>
      <c r="K5" s="63"/>
      <c r="L5" s="866"/>
    </row>
    <row r="6" spans="1:12" ht="15.75" customHeight="1">
      <c r="A6" s="28">
        <v>1</v>
      </c>
      <c r="B6" s="62" t="s">
        <v>71</v>
      </c>
      <c r="C6" s="977">
        <v>128675245</v>
      </c>
      <c r="D6" s="977">
        <v>29664828</v>
      </c>
      <c r="E6" s="977">
        <v>35799569</v>
      </c>
      <c r="F6" s="977">
        <v>36204823</v>
      </c>
      <c r="G6" s="977">
        <v>34436749</v>
      </c>
      <c r="H6" s="977">
        <v>136105969</v>
      </c>
      <c r="I6" s="977">
        <v>30624941</v>
      </c>
      <c r="J6" s="977">
        <v>11848009</v>
      </c>
      <c r="K6" s="977">
        <v>8912205</v>
      </c>
      <c r="L6" s="696">
        <v>9864727</v>
      </c>
    </row>
    <row r="7" spans="1:12" ht="15.75" customHeight="1">
      <c r="A7" s="23">
        <v>11</v>
      </c>
      <c r="B7" s="61" t="s">
        <v>70</v>
      </c>
      <c r="C7" s="1000">
        <v>68280769</v>
      </c>
      <c r="D7" s="1000">
        <v>15548906</v>
      </c>
      <c r="E7" s="1000">
        <v>18893447</v>
      </c>
      <c r="F7" s="1000">
        <v>19743428</v>
      </c>
      <c r="G7" s="1000">
        <v>17772751</v>
      </c>
      <c r="H7" s="1000">
        <v>71958532</v>
      </c>
      <c r="I7" s="1000">
        <v>15780778</v>
      </c>
      <c r="J7" s="1000">
        <v>6169966</v>
      </c>
      <c r="K7" s="1000">
        <v>4320918</v>
      </c>
      <c r="L7" s="697">
        <v>5289894</v>
      </c>
    </row>
    <row r="8" spans="1:12" ht="15.75" customHeight="1">
      <c r="A8" s="25">
        <v>111</v>
      </c>
      <c r="B8" s="57" t="s">
        <v>69</v>
      </c>
      <c r="C8" s="1001">
        <v>8312198</v>
      </c>
      <c r="D8" s="1001">
        <v>2312983</v>
      </c>
      <c r="E8" s="1001">
        <v>3121890</v>
      </c>
      <c r="F8" s="1001">
        <v>1874695</v>
      </c>
      <c r="G8" s="1001">
        <v>2110408</v>
      </c>
      <c r="H8" s="1001">
        <v>9419976</v>
      </c>
      <c r="I8" s="1001">
        <v>2343230</v>
      </c>
      <c r="J8" s="1001">
        <v>761488</v>
      </c>
      <c r="K8" s="1001">
        <v>756432</v>
      </c>
      <c r="L8" s="698">
        <v>825310</v>
      </c>
    </row>
    <row r="9" spans="1:12" ht="15.75" customHeight="1">
      <c r="A9" s="25">
        <v>113</v>
      </c>
      <c r="B9" s="60" t="s">
        <v>68</v>
      </c>
      <c r="C9" s="1001">
        <v>172368</v>
      </c>
      <c r="D9" s="1001">
        <v>40768</v>
      </c>
      <c r="E9" s="1001">
        <v>47614</v>
      </c>
      <c r="F9" s="1001">
        <v>43958</v>
      </c>
      <c r="G9" s="1001">
        <v>51800</v>
      </c>
      <c r="H9" s="1001">
        <v>184140</v>
      </c>
      <c r="I9" s="1001">
        <v>0</v>
      </c>
      <c r="J9" s="1001">
        <v>0</v>
      </c>
      <c r="K9" s="1001">
        <v>0</v>
      </c>
      <c r="L9" s="698">
        <v>0</v>
      </c>
    </row>
    <row r="10" spans="1:12">
      <c r="A10" s="25">
        <v>114</v>
      </c>
      <c r="B10" s="733" t="s">
        <v>67</v>
      </c>
      <c r="C10" s="1001">
        <v>59090678</v>
      </c>
      <c r="D10" s="1001">
        <v>13023241</v>
      </c>
      <c r="E10" s="1001">
        <v>15554407</v>
      </c>
      <c r="F10" s="1001">
        <v>17636844</v>
      </c>
      <c r="G10" s="1001">
        <v>15451507</v>
      </c>
      <c r="H10" s="1001">
        <v>61665999</v>
      </c>
      <c r="I10" s="1001">
        <v>13286947</v>
      </c>
      <c r="J10" s="1001">
        <v>5365359</v>
      </c>
      <c r="K10" s="1001">
        <v>3516504</v>
      </c>
      <c r="L10" s="698">
        <v>4405084</v>
      </c>
    </row>
    <row r="11" spans="1:12">
      <c r="A11" s="25">
        <v>1141</v>
      </c>
      <c r="B11" s="734" t="s">
        <v>66</v>
      </c>
      <c r="C11" s="1001">
        <v>43746891</v>
      </c>
      <c r="D11" s="1001">
        <v>9636107</v>
      </c>
      <c r="E11" s="1001">
        <v>10918948</v>
      </c>
      <c r="F11" s="1001">
        <v>13346929</v>
      </c>
      <c r="G11" s="1001">
        <v>11510444</v>
      </c>
      <c r="H11" s="1001">
        <v>45412428</v>
      </c>
      <c r="I11" s="1001">
        <v>9953321</v>
      </c>
      <c r="J11" s="1001">
        <v>4095210</v>
      </c>
      <c r="K11" s="1001">
        <v>2527698</v>
      </c>
      <c r="L11" s="698">
        <v>3330413</v>
      </c>
    </row>
    <row r="12" spans="1:12" ht="15.75" customHeight="1">
      <c r="A12" s="25">
        <v>11411</v>
      </c>
      <c r="B12" s="59" t="s">
        <v>65</v>
      </c>
      <c r="C12" s="1001">
        <v>43577753</v>
      </c>
      <c r="D12" s="1001">
        <v>9587931</v>
      </c>
      <c r="E12" s="1001">
        <v>10869387</v>
      </c>
      <c r="F12" s="1001">
        <v>13301859</v>
      </c>
      <c r="G12" s="1001">
        <v>11459290</v>
      </c>
      <c r="H12" s="1001">
        <v>45218467</v>
      </c>
      <c r="I12" s="1001">
        <v>9903633</v>
      </c>
      <c r="J12" s="1001">
        <v>4080199</v>
      </c>
      <c r="K12" s="1001">
        <v>2511879</v>
      </c>
      <c r="L12" s="698">
        <v>3311555</v>
      </c>
    </row>
    <row r="13" spans="1:12" ht="15.75" customHeight="1">
      <c r="A13" s="25">
        <v>11412</v>
      </c>
      <c r="B13" s="59" t="s">
        <v>64</v>
      </c>
      <c r="C13" s="1001">
        <v>169138</v>
      </c>
      <c r="D13" s="1001">
        <v>48176</v>
      </c>
      <c r="E13" s="1001">
        <v>49561</v>
      </c>
      <c r="F13" s="1001">
        <v>45070</v>
      </c>
      <c r="G13" s="1001">
        <v>51154</v>
      </c>
      <c r="H13" s="1001">
        <v>193961</v>
      </c>
      <c r="I13" s="1001">
        <v>49688</v>
      </c>
      <c r="J13" s="1001">
        <v>15011</v>
      </c>
      <c r="K13" s="1001">
        <v>15819</v>
      </c>
      <c r="L13" s="698">
        <v>18858</v>
      </c>
    </row>
    <row r="14" spans="1:12" ht="15.75" customHeight="1">
      <c r="A14" s="25">
        <v>1142</v>
      </c>
      <c r="B14" s="58" t="s">
        <v>63</v>
      </c>
      <c r="C14" s="1001">
        <v>13923204</v>
      </c>
      <c r="D14" s="1001">
        <v>3063862</v>
      </c>
      <c r="E14" s="1001">
        <v>4279853</v>
      </c>
      <c r="F14" s="1001">
        <v>3948088</v>
      </c>
      <c r="G14" s="1001">
        <v>3460532</v>
      </c>
      <c r="H14" s="1001">
        <v>14752335</v>
      </c>
      <c r="I14" s="1001">
        <v>2964666</v>
      </c>
      <c r="J14" s="1001">
        <v>1151291</v>
      </c>
      <c r="K14" s="1001">
        <v>853884</v>
      </c>
      <c r="L14" s="698">
        <v>959491</v>
      </c>
    </row>
    <row r="15" spans="1:12" ht="15.75" customHeight="1">
      <c r="A15" s="25">
        <v>115</v>
      </c>
      <c r="B15" s="57" t="s">
        <v>62</v>
      </c>
      <c r="C15" s="1001">
        <v>419113</v>
      </c>
      <c r="D15" s="1001">
        <v>104228</v>
      </c>
      <c r="E15" s="1001">
        <v>97577</v>
      </c>
      <c r="F15" s="1001">
        <v>110132</v>
      </c>
      <c r="G15" s="1001">
        <v>92939</v>
      </c>
      <c r="H15" s="1001">
        <v>404876</v>
      </c>
      <c r="I15" s="1001">
        <v>82921</v>
      </c>
      <c r="J15" s="1001">
        <v>21844</v>
      </c>
      <c r="K15" s="1001">
        <v>27049</v>
      </c>
      <c r="L15" s="698">
        <v>34028</v>
      </c>
    </row>
    <row r="16" spans="1:12" ht="15.75" customHeight="1">
      <c r="A16" s="25">
        <v>116</v>
      </c>
      <c r="B16" s="57" t="s">
        <v>61</v>
      </c>
      <c r="C16" s="1001">
        <v>286412</v>
      </c>
      <c r="D16" s="1001">
        <v>67686</v>
      </c>
      <c r="E16" s="1001">
        <v>71959</v>
      </c>
      <c r="F16" s="1001">
        <v>77799</v>
      </c>
      <c r="G16" s="1001">
        <v>66097</v>
      </c>
      <c r="H16" s="1001">
        <v>283541</v>
      </c>
      <c r="I16" s="1001">
        <v>67680</v>
      </c>
      <c r="J16" s="1001">
        <v>21275</v>
      </c>
      <c r="K16" s="1001">
        <v>20933</v>
      </c>
      <c r="L16" s="698">
        <v>25472</v>
      </c>
    </row>
    <row r="17" spans="1:12" ht="15.75" customHeight="1">
      <c r="A17" s="31">
        <v>12</v>
      </c>
      <c r="B17" s="56" t="s">
        <v>28</v>
      </c>
      <c r="C17" s="977">
        <v>40974672</v>
      </c>
      <c r="D17" s="977">
        <v>9782701</v>
      </c>
      <c r="E17" s="977">
        <v>10200752</v>
      </c>
      <c r="F17" s="977">
        <v>10370109</v>
      </c>
      <c r="G17" s="977">
        <v>10309426</v>
      </c>
      <c r="H17" s="977">
        <v>40662988</v>
      </c>
      <c r="I17" s="977">
        <v>10128097</v>
      </c>
      <c r="J17" s="977">
        <v>3339617</v>
      </c>
      <c r="K17" s="977">
        <v>3404115</v>
      </c>
      <c r="L17" s="696">
        <v>3384365</v>
      </c>
    </row>
    <row r="18" spans="1:12" ht="15.75" customHeight="1">
      <c r="A18" s="23">
        <v>13</v>
      </c>
      <c r="B18" s="55" t="s">
        <v>24</v>
      </c>
      <c r="C18" s="1000">
        <v>4824734</v>
      </c>
      <c r="D18" s="1000">
        <v>1464578</v>
      </c>
      <c r="E18" s="1000">
        <v>2738468</v>
      </c>
      <c r="F18" s="1000">
        <v>1599206</v>
      </c>
      <c r="G18" s="1000">
        <v>1989648</v>
      </c>
      <c r="H18" s="1000">
        <v>7791900</v>
      </c>
      <c r="I18" s="1000">
        <v>1865317</v>
      </c>
      <c r="J18" s="1000">
        <v>1238759</v>
      </c>
      <c r="K18" s="1000">
        <v>325192</v>
      </c>
      <c r="L18" s="697">
        <v>301366</v>
      </c>
    </row>
    <row r="19" spans="1:12" ht="15.75" customHeight="1">
      <c r="A19" s="23">
        <v>14</v>
      </c>
      <c r="B19" s="55" t="s">
        <v>32</v>
      </c>
      <c r="C19" s="1000">
        <v>14595070</v>
      </c>
      <c r="D19" s="1000">
        <v>2868643</v>
      </c>
      <c r="E19" s="1000">
        <v>3966902</v>
      </c>
      <c r="F19" s="1000">
        <v>4492080</v>
      </c>
      <c r="G19" s="1000">
        <v>4364924</v>
      </c>
      <c r="H19" s="1000">
        <v>15692549</v>
      </c>
      <c r="I19" s="1000">
        <v>2850749</v>
      </c>
      <c r="J19" s="1000">
        <v>1099667</v>
      </c>
      <c r="K19" s="1000">
        <v>861980</v>
      </c>
      <c r="L19" s="697">
        <v>889102</v>
      </c>
    </row>
    <row r="20" spans="1:12">
      <c r="A20" s="53"/>
      <c r="B20" s="54"/>
      <c r="C20" s="1034"/>
      <c r="D20" s="1034"/>
      <c r="E20" s="1034"/>
      <c r="F20" s="1034"/>
      <c r="G20" s="1034"/>
      <c r="H20" s="1034"/>
      <c r="I20" s="1034"/>
      <c r="J20" s="1034"/>
      <c r="K20" s="1034"/>
      <c r="L20" s="998"/>
    </row>
    <row r="21" spans="1:12" ht="15.75" customHeight="1">
      <c r="A21" s="28">
        <v>2</v>
      </c>
      <c r="B21" s="27" t="s">
        <v>60</v>
      </c>
      <c r="C21" s="977">
        <v>132963193</v>
      </c>
      <c r="D21" s="977">
        <v>31484875</v>
      </c>
      <c r="E21" s="977">
        <v>34573044</v>
      </c>
      <c r="F21" s="977">
        <v>33246161</v>
      </c>
      <c r="G21" s="977">
        <v>35575199</v>
      </c>
      <c r="H21" s="977">
        <v>134879279</v>
      </c>
      <c r="I21" s="977">
        <v>32913505</v>
      </c>
      <c r="J21" s="977">
        <v>10841382</v>
      </c>
      <c r="K21" s="977">
        <v>10787176</v>
      </c>
      <c r="L21" s="696">
        <v>11284947</v>
      </c>
    </row>
    <row r="22" spans="1:12" ht="15.75" customHeight="1">
      <c r="A22" s="23">
        <v>21</v>
      </c>
      <c r="B22" s="26" t="s">
        <v>30</v>
      </c>
      <c r="C22" s="1000">
        <v>19002950</v>
      </c>
      <c r="D22" s="1000">
        <v>4779411</v>
      </c>
      <c r="E22" s="1000">
        <v>4819631</v>
      </c>
      <c r="F22" s="1000">
        <v>5033204</v>
      </c>
      <c r="G22" s="1000">
        <v>5061751</v>
      </c>
      <c r="H22" s="1000">
        <v>19693997</v>
      </c>
      <c r="I22" s="1000">
        <v>4848386</v>
      </c>
      <c r="J22" s="1000">
        <v>1612050</v>
      </c>
      <c r="K22" s="1000">
        <v>1635496</v>
      </c>
      <c r="L22" s="697">
        <v>1600840</v>
      </c>
    </row>
    <row r="23" spans="1:12" ht="15.75" customHeight="1">
      <c r="A23" s="25">
        <v>211</v>
      </c>
      <c r="B23" s="24" t="s">
        <v>29</v>
      </c>
      <c r="C23" s="1001">
        <v>16101073</v>
      </c>
      <c r="D23" s="1001">
        <v>4049325</v>
      </c>
      <c r="E23" s="1001">
        <v>4084779</v>
      </c>
      <c r="F23" s="1001">
        <v>4293478</v>
      </c>
      <c r="G23" s="1001">
        <v>4326196</v>
      </c>
      <c r="H23" s="1001">
        <v>16753778</v>
      </c>
      <c r="I23" s="1001">
        <v>4111997</v>
      </c>
      <c r="J23" s="1001">
        <v>1366495</v>
      </c>
      <c r="K23" s="1001">
        <v>1385979</v>
      </c>
      <c r="L23" s="698">
        <v>1359523</v>
      </c>
    </row>
    <row r="24" spans="1:12" ht="15.75" customHeight="1">
      <c r="A24" s="25">
        <v>212</v>
      </c>
      <c r="B24" s="24" t="s">
        <v>28</v>
      </c>
      <c r="C24" s="1001">
        <v>2901877</v>
      </c>
      <c r="D24" s="1001">
        <v>730086</v>
      </c>
      <c r="E24" s="1001">
        <v>734852</v>
      </c>
      <c r="F24" s="1001">
        <v>739726</v>
      </c>
      <c r="G24" s="1001">
        <v>735555</v>
      </c>
      <c r="H24" s="1001">
        <v>2940219</v>
      </c>
      <c r="I24" s="1001">
        <v>736389</v>
      </c>
      <c r="J24" s="1001">
        <v>245555</v>
      </c>
      <c r="K24" s="1001">
        <v>249517</v>
      </c>
      <c r="L24" s="698">
        <v>241317</v>
      </c>
    </row>
    <row r="25" spans="1:12" ht="15.75" customHeight="1">
      <c r="A25" s="23">
        <v>22</v>
      </c>
      <c r="B25" s="22" t="s">
        <v>27</v>
      </c>
      <c r="C25" s="1000">
        <v>12896151</v>
      </c>
      <c r="D25" s="1000">
        <v>2548240</v>
      </c>
      <c r="E25" s="1000">
        <v>3198011</v>
      </c>
      <c r="F25" s="1000">
        <v>3016762</v>
      </c>
      <c r="G25" s="1000">
        <v>4069469</v>
      </c>
      <c r="H25" s="1000">
        <v>12832482</v>
      </c>
      <c r="I25" s="1000">
        <v>2589335</v>
      </c>
      <c r="J25" s="1000">
        <v>743944</v>
      </c>
      <c r="K25" s="1000">
        <v>860283</v>
      </c>
      <c r="L25" s="697">
        <v>985108</v>
      </c>
    </row>
    <row r="26" spans="1:12" ht="15.75" customHeight="1">
      <c r="A26" s="23">
        <v>24</v>
      </c>
      <c r="B26" s="22" t="s">
        <v>26</v>
      </c>
      <c r="C26" s="1000">
        <v>11160286</v>
      </c>
      <c r="D26" s="1000">
        <v>3516824</v>
      </c>
      <c r="E26" s="1000">
        <v>2054863</v>
      </c>
      <c r="F26" s="1000">
        <v>3564708</v>
      </c>
      <c r="G26" s="1000">
        <v>1684343</v>
      </c>
      <c r="H26" s="1000">
        <v>10820738</v>
      </c>
      <c r="I26" s="1000">
        <v>3319821</v>
      </c>
      <c r="J26" s="1000">
        <v>1635274</v>
      </c>
      <c r="K26" s="1000">
        <v>233831</v>
      </c>
      <c r="L26" s="697">
        <v>1450716</v>
      </c>
    </row>
    <row r="27" spans="1:12" ht="15.75" customHeight="1">
      <c r="A27" s="23">
        <v>25</v>
      </c>
      <c r="B27" s="22" t="s">
        <v>25</v>
      </c>
      <c r="C27" s="1000">
        <v>6464783</v>
      </c>
      <c r="D27" s="1000">
        <v>569444</v>
      </c>
      <c r="E27" s="1000">
        <v>3151544</v>
      </c>
      <c r="F27" s="1000">
        <v>802722</v>
      </c>
      <c r="G27" s="1000">
        <v>1639940</v>
      </c>
      <c r="H27" s="1000">
        <v>6163650</v>
      </c>
      <c r="I27" s="1000">
        <v>1915499</v>
      </c>
      <c r="J27" s="1000">
        <v>144475</v>
      </c>
      <c r="K27" s="1000">
        <v>1430122</v>
      </c>
      <c r="L27" s="697">
        <v>340902</v>
      </c>
    </row>
    <row r="28" spans="1:12" ht="15.75" customHeight="1">
      <c r="A28" s="23">
        <v>26</v>
      </c>
      <c r="B28" s="22" t="s">
        <v>24</v>
      </c>
      <c r="C28" s="1000">
        <v>22361948</v>
      </c>
      <c r="D28" s="1000">
        <v>5109499</v>
      </c>
      <c r="E28" s="1000">
        <v>5116976</v>
      </c>
      <c r="F28" s="1000">
        <v>5460430</v>
      </c>
      <c r="G28" s="1000">
        <v>6411046</v>
      </c>
      <c r="H28" s="1000">
        <v>22097951</v>
      </c>
      <c r="I28" s="1000">
        <v>5302183</v>
      </c>
      <c r="J28" s="1000">
        <v>1733980</v>
      </c>
      <c r="K28" s="1000">
        <v>1750969</v>
      </c>
      <c r="L28" s="697">
        <v>1817234</v>
      </c>
    </row>
    <row r="29" spans="1:12" ht="15.75" customHeight="1">
      <c r="A29" s="23">
        <v>27</v>
      </c>
      <c r="B29" s="22" t="s">
        <v>23</v>
      </c>
      <c r="C29" s="1000">
        <v>54670353</v>
      </c>
      <c r="D29" s="1000">
        <v>13659156</v>
      </c>
      <c r="E29" s="1000">
        <v>13794238</v>
      </c>
      <c r="F29" s="1000">
        <v>13589797</v>
      </c>
      <c r="G29" s="1000">
        <v>13586413</v>
      </c>
      <c r="H29" s="1000">
        <v>54629604</v>
      </c>
      <c r="I29" s="1000">
        <v>13564340</v>
      </c>
      <c r="J29" s="1000">
        <v>4470894</v>
      </c>
      <c r="K29" s="1000">
        <v>4533637</v>
      </c>
      <c r="L29" s="697">
        <v>4559809</v>
      </c>
    </row>
    <row r="30" spans="1:12" ht="15.75" customHeight="1">
      <c r="A30" s="23">
        <v>28</v>
      </c>
      <c r="B30" s="22" t="s">
        <v>22</v>
      </c>
      <c r="C30" s="1000">
        <v>6406722</v>
      </c>
      <c r="D30" s="1000">
        <v>1302301</v>
      </c>
      <c r="E30" s="1000">
        <v>2437781</v>
      </c>
      <c r="F30" s="1000">
        <v>1778538</v>
      </c>
      <c r="G30" s="1000">
        <v>3122237</v>
      </c>
      <c r="H30" s="1000">
        <v>8640857</v>
      </c>
      <c r="I30" s="1000">
        <v>1373941</v>
      </c>
      <c r="J30" s="1000">
        <v>500765</v>
      </c>
      <c r="K30" s="1000">
        <v>342838</v>
      </c>
      <c r="L30" s="697">
        <v>530338</v>
      </c>
    </row>
    <row r="31" spans="1:12">
      <c r="A31" s="21"/>
      <c r="B31" s="5"/>
      <c r="C31" s="1008"/>
      <c r="D31" s="1008"/>
      <c r="E31" s="1008"/>
      <c r="F31" s="1008"/>
      <c r="G31" s="1008"/>
      <c r="H31" s="1008"/>
      <c r="I31" s="1008"/>
      <c r="J31" s="1008"/>
      <c r="K31" s="1008"/>
      <c r="L31" s="704"/>
    </row>
    <row r="32" spans="1:12" ht="15.75" customHeight="1">
      <c r="A32" s="47"/>
      <c r="B32" s="46" t="s">
        <v>59</v>
      </c>
      <c r="C32" s="12">
        <v>-4287948</v>
      </c>
      <c r="D32" s="12">
        <v>-1820047</v>
      </c>
      <c r="E32" s="12">
        <v>1226525</v>
      </c>
      <c r="F32" s="12">
        <v>2958662</v>
      </c>
      <c r="G32" s="12">
        <v>-1138450</v>
      </c>
      <c r="H32" s="12">
        <v>1226690</v>
      </c>
      <c r="I32" s="12">
        <v>-2288564</v>
      </c>
      <c r="J32" s="12">
        <v>1006627</v>
      </c>
      <c r="K32" s="12">
        <v>-1874971</v>
      </c>
      <c r="L32" s="700">
        <v>-1420220</v>
      </c>
    </row>
    <row r="33" spans="1:12">
      <c r="A33" s="53"/>
      <c r="B33" s="52"/>
      <c r="C33" s="977"/>
      <c r="D33" s="977"/>
      <c r="E33" s="977"/>
      <c r="F33" s="977"/>
      <c r="G33" s="977"/>
      <c r="H33" s="977"/>
      <c r="I33" s="977"/>
      <c r="J33" s="977"/>
      <c r="K33" s="977"/>
      <c r="L33" s="696"/>
    </row>
    <row r="34" spans="1:12">
      <c r="A34" s="28">
        <v>31</v>
      </c>
      <c r="B34" s="50" t="s">
        <v>58</v>
      </c>
      <c r="C34" s="977">
        <v>4629308</v>
      </c>
      <c r="D34" s="977">
        <v>733534</v>
      </c>
      <c r="E34" s="977">
        <v>909041</v>
      </c>
      <c r="F34" s="977">
        <v>1060477</v>
      </c>
      <c r="G34" s="977">
        <v>1406781</v>
      </c>
      <c r="H34" s="977">
        <v>4109833</v>
      </c>
      <c r="I34" s="977">
        <v>646650</v>
      </c>
      <c r="J34" s="977">
        <v>345420</v>
      </c>
      <c r="K34" s="977">
        <v>149157</v>
      </c>
      <c r="L34" s="696">
        <v>152073</v>
      </c>
    </row>
    <row r="35" spans="1:12" ht="15.75" customHeight="1">
      <c r="A35" s="49">
        <v>311</v>
      </c>
      <c r="B35" s="48" t="s">
        <v>57</v>
      </c>
      <c r="C35" s="994">
        <v>4456133</v>
      </c>
      <c r="D35" s="994">
        <v>645541</v>
      </c>
      <c r="E35" s="994">
        <v>876995</v>
      </c>
      <c r="F35" s="994">
        <v>973062</v>
      </c>
      <c r="G35" s="994">
        <v>1327385</v>
      </c>
      <c r="H35" s="994">
        <v>3822983</v>
      </c>
      <c r="I35" s="994">
        <v>584172</v>
      </c>
      <c r="J35" s="994">
        <v>302504</v>
      </c>
      <c r="K35" s="994">
        <v>138856</v>
      </c>
      <c r="L35" s="702">
        <v>142812</v>
      </c>
    </row>
    <row r="36" spans="1:12" ht="15.75" customHeight="1">
      <c r="A36" s="49">
        <v>312</v>
      </c>
      <c r="B36" s="48" t="s">
        <v>56</v>
      </c>
      <c r="C36" s="994">
        <v>9966</v>
      </c>
      <c r="D36" s="994">
        <v>58468</v>
      </c>
      <c r="E36" s="994">
        <v>-6655</v>
      </c>
      <c r="F36" s="994">
        <v>45014</v>
      </c>
      <c r="G36" s="994">
        <v>7973</v>
      </c>
      <c r="H36" s="994">
        <v>104800</v>
      </c>
      <c r="I36" s="994">
        <v>-142</v>
      </c>
      <c r="J36" s="994">
        <v>5</v>
      </c>
      <c r="K36" s="994">
        <v>619</v>
      </c>
      <c r="L36" s="702">
        <v>-766</v>
      </c>
    </row>
    <row r="37" spans="1:12" ht="15.75" customHeight="1">
      <c r="A37" s="49">
        <v>313</v>
      </c>
      <c r="B37" s="48" t="s">
        <v>55</v>
      </c>
      <c r="C37" s="994">
        <v>366</v>
      </c>
      <c r="D37" s="994">
        <v>-6</v>
      </c>
      <c r="E37" s="994">
        <v>-67</v>
      </c>
      <c r="F37" s="994">
        <v>45</v>
      </c>
      <c r="G37" s="994">
        <v>802</v>
      </c>
      <c r="H37" s="994">
        <v>774</v>
      </c>
      <c r="I37" s="994">
        <v>714</v>
      </c>
      <c r="J37" s="994">
        <v>162</v>
      </c>
      <c r="K37" s="994">
        <v>241</v>
      </c>
      <c r="L37" s="702">
        <v>311</v>
      </c>
    </row>
    <row r="38" spans="1:12" ht="15.75" customHeight="1">
      <c r="A38" s="49">
        <v>314</v>
      </c>
      <c r="B38" s="48" t="s">
        <v>54</v>
      </c>
      <c r="C38" s="994">
        <v>162843</v>
      </c>
      <c r="D38" s="994">
        <v>29531</v>
      </c>
      <c r="E38" s="994">
        <v>38768</v>
      </c>
      <c r="F38" s="994">
        <v>42356</v>
      </c>
      <c r="G38" s="994">
        <v>70621</v>
      </c>
      <c r="H38" s="994">
        <v>181276</v>
      </c>
      <c r="I38" s="994">
        <v>61906</v>
      </c>
      <c r="J38" s="994">
        <v>42749</v>
      </c>
      <c r="K38" s="994">
        <v>9441</v>
      </c>
      <c r="L38" s="702">
        <v>9716</v>
      </c>
    </row>
    <row r="39" spans="1:12">
      <c r="A39" s="45"/>
      <c r="B39" s="44"/>
      <c r="C39" s="1007"/>
      <c r="D39" s="1007"/>
      <c r="E39" s="1007"/>
      <c r="F39" s="1007"/>
      <c r="G39" s="1007"/>
      <c r="H39" s="1007"/>
      <c r="I39" s="1007"/>
      <c r="J39" s="1007"/>
      <c r="K39" s="1007"/>
      <c r="L39" s="703"/>
    </row>
    <row r="40" spans="1:12" ht="15.75" customHeight="1">
      <c r="A40" s="47"/>
      <c r="B40" s="46" t="s">
        <v>53</v>
      </c>
      <c r="C40" s="12">
        <v>-8917256</v>
      </c>
      <c r="D40" s="12">
        <v>-2553581</v>
      </c>
      <c r="E40" s="12">
        <v>317484</v>
      </c>
      <c r="F40" s="12">
        <v>1898185</v>
      </c>
      <c r="G40" s="12">
        <v>-2545231</v>
      </c>
      <c r="H40" s="12">
        <v>-2883143</v>
      </c>
      <c r="I40" s="12">
        <v>-2935214</v>
      </c>
      <c r="J40" s="12">
        <v>661207</v>
      </c>
      <c r="K40" s="12">
        <v>-2024128</v>
      </c>
      <c r="L40" s="700">
        <v>-1572293</v>
      </c>
    </row>
    <row r="41" spans="1:12">
      <c r="A41" s="45"/>
      <c r="B41" s="44"/>
      <c r="C41" s="1007"/>
      <c r="D41" s="1007"/>
      <c r="E41" s="1007"/>
      <c r="F41" s="1007"/>
      <c r="G41" s="1007"/>
      <c r="H41" s="1007"/>
      <c r="I41" s="1007"/>
      <c r="J41" s="1007"/>
      <c r="K41" s="1007"/>
      <c r="L41" s="703"/>
    </row>
    <row r="42" spans="1:12" ht="15.75" customHeight="1">
      <c r="A42" s="47"/>
      <c r="B42" s="46" t="s">
        <v>52</v>
      </c>
      <c r="C42" s="12">
        <v>8917256</v>
      </c>
      <c r="D42" s="12">
        <v>2553581</v>
      </c>
      <c r="E42" s="12">
        <v>-317484</v>
      </c>
      <c r="F42" s="12">
        <v>-1898185</v>
      </c>
      <c r="G42" s="12">
        <v>2545231</v>
      </c>
      <c r="H42" s="12">
        <v>2883143</v>
      </c>
      <c r="I42" s="12">
        <v>2935214</v>
      </c>
      <c r="J42" s="12">
        <v>-661207</v>
      </c>
      <c r="K42" s="12">
        <v>2024128</v>
      </c>
      <c r="L42" s="700">
        <v>1572293</v>
      </c>
    </row>
    <row r="43" spans="1:12">
      <c r="A43" s="45"/>
      <c r="B43" s="44"/>
      <c r="C43" s="1007"/>
      <c r="D43" s="1007"/>
      <c r="E43" s="1007"/>
      <c r="F43" s="1007"/>
      <c r="G43" s="1007"/>
      <c r="H43" s="1007"/>
      <c r="I43" s="1007"/>
      <c r="J43" s="1007"/>
      <c r="K43" s="1007"/>
      <c r="L43" s="703"/>
    </row>
    <row r="44" spans="1:12">
      <c r="A44" s="23">
        <v>32</v>
      </c>
      <c r="B44" s="735" t="s">
        <v>51</v>
      </c>
      <c r="C44" s="977">
        <v>-3541687</v>
      </c>
      <c r="D44" s="977">
        <v>-702320</v>
      </c>
      <c r="E44" s="977">
        <v>-2152543</v>
      </c>
      <c r="F44" s="977">
        <v>5001814</v>
      </c>
      <c r="G44" s="977">
        <v>-5195539</v>
      </c>
      <c r="H44" s="977">
        <v>-3048588</v>
      </c>
      <c r="I44" s="977">
        <v>10962642</v>
      </c>
      <c r="J44" s="977">
        <v>585988</v>
      </c>
      <c r="K44" s="977">
        <v>1704626</v>
      </c>
      <c r="L44" s="696">
        <v>8672028</v>
      </c>
    </row>
    <row r="45" spans="1:12" ht="15.75" customHeight="1">
      <c r="A45" s="25">
        <v>321</v>
      </c>
      <c r="B45" s="24" t="s">
        <v>49</v>
      </c>
      <c r="C45" s="1001">
        <v>-3747856</v>
      </c>
      <c r="D45" s="1001">
        <v>-712208</v>
      </c>
      <c r="E45" s="1001">
        <v>-2347134</v>
      </c>
      <c r="F45" s="1001">
        <v>5001598</v>
      </c>
      <c r="G45" s="1001">
        <v>-5391528</v>
      </c>
      <c r="H45" s="1001">
        <v>-3449272</v>
      </c>
      <c r="I45" s="1001">
        <v>10962473</v>
      </c>
      <c r="J45" s="1001">
        <v>585988</v>
      </c>
      <c r="K45" s="1001">
        <v>1704626</v>
      </c>
      <c r="L45" s="698">
        <v>8671859</v>
      </c>
    </row>
    <row r="46" spans="1:12" ht="15.75" customHeight="1">
      <c r="A46" s="25">
        <v>322</v>
      </c>
      <c r="B46" s="24" t="s">
        <v>48</v>
      </c>
      <c r="C46" s="1001">
        <v>206169</v>
      </c>
      <c r="D46" s="1001">
        <v>9888</v>
      </c>
      <c r="E46" s="1001">
        <v>194591</v>
      </c>
      <c r="F46" s="1001">
        <v>216</v>
      </c>
      <c r="G46" s="1001">
        <v>195989</v>
      </c>
      <c r="H46" s="1001">
        <v>400684</v>
      </c>
      <c r="I46" s="1001">
        <v>169</v>
      </c>
      <c r="J46" s="1001">
        <v>0</v>
      </c>
      <c r="K46" s="1001">
        <v>0</v>
      </c>
      <c r="L46" s="698">
        <v>169</v>
      </c>
    </row>
    <row r="47" spans="1:12" ht="15.75" customHeight="1">
      <c r="A47" s="25">
        <v>323</v>
      </c>
      <c r="B47" s="24" t="s">
        <v>50</v>
      </c>
      <c r="C47" s="1001">
        <v>0</v>
      </c>
      <c r="D47" s="1001">
        <v>0</v>
      </c>
      <c r="E47" s="1001">
        <v>0</v>
      </c>
      <c r="F47" s="1001">
        <v>0</v>
      </c>
      <c r="G47" s="1001">
        <v>0</v>
      </c>
      <c r="H47" s="1001">
        <v>0</v>
      </c>
      <c r="I47" s="1001">
        <v>0</v>
      </c>
      <c r="J47" s="1001">
        <v>0</v>
      </c>
      <c r="K47" s="1001">
        <v>0</v>
      </c>
      <c r="L47" s="698">
        <v>0</v>
      </c>
    </row>
    <row r="48" spans="1:12">
      <c r="A48" s="21"/>
      <c r="B48" s="43"/>
      <c r="C48" s="1008"/>
      <c r="D48" s="1008"/>
      <c r="E48" s="1008"/>
      <c r="F48" s="1008"/>
      <c r="G48" s="1008"/>
      <c r="H48" s="1008"/>
      <c r="I48" s="1008"/>
      <c r="J48" s="1008"/>
      <c r="K48" s="1008"/>
      <c r="L48" s="704"/>
    </row>
    <row r="49" spans="1:12" ht="15.75" customHeight="1">
      <c r="A49" s="23">
        <v>33</v>
      </c>
      <c r="B49" s="26" t="s">
        <v>3</v>
      </c>
      <c r="C49" s="977">
        <v>5375569</v>
      </c>
      <c r="D49" s="977">
        <v>1851261</v>
      </c>
      <c r="E49" s="977">
        <v>-2470027</v>
      </c>
      <c r="F49" s="977">
        <v>3103629</v>
      </c>
      <c r="G49" s="977">
        <v>-2650308</v>
      </c>
      <c r="H49" s="977">
        <v>-165445</v>
      </c>
      <c r="I49" s="977">
        <v>13897856</v>
      </c>
      <c r="J49" s="977">
        <v>-75219</v>
      </c>
      <c r="K49" s="977">
        <v>3728754</v>
      </c>
      <c r="L49" s="696">
        <v>10244321</v>
      </c>
    </row>
    <row r="50" spans="1:12" ht="15.75" customHeight="1">
      <c r="A50" s="25">
        <v>331</v>
      </c>
      <c r="B50" s="24" t="s">
        <v>49</v>
      </c>
      <c r="C50" s="1001">
        <v>1528564</v>
      </c>
      <c r="D50" s="1001">
        <v>3397534</v>
      </c>
      <c r="E50" s="1001">
        <v>-2912195</v>
      </c>
      <c r="F50" s="1001">
        <v>3138604</v>
      </c>
      <c r="G50" s="1001">
        <v>-2112356</v>
      </c>
      <c r="H50" s="1001">
        <v>1511587</v>
      </c>
      <c r="I50" s="1001">
        <v>4670840</v>
      </c>
      <c r="J50" s="1001">
        <v>-69951</v>
      </c>
      <c r="K50" s="1001">
        <v>3715732</v>
      </c>
      <c r="L50" s="698">
        <v>1025059</v>
      </c>
    </row>
    <row r="51" spans="1:12" ht="15.75" customHeight="1" thickBot="1">
      <c r="A51" s="41">
        <v>332</v>
      </c>
      <c r="B51" s="40" t="s">
        <v>48</v>
      </c>
      <c r="C51" s="1004">
        <v>3847005</v>
      </c>
      <c r="D51" s="1004">
        <v>-1546273</v>
      </c>
      <c r="E51" s="1004">
        <v>442168</v>
      </c>
      <c r="F51" s="1004">
        <v>-34975</v>
      </c>
      <c r="G51" s="1004">
        <v>-537952</v>
      </c>
      <c r="H51" s="1004">
        <v>-1677032</v>
      </c>
      <c r="I51" s="1004">
        <v>9227016</v>
      </c>
      <c r="J51" s="1004">
        <v>-5268</v>
      </c>
      <c r="K51" s="1004">
        <v>13022</v>
      </c>
      <c r="L51" s="705">
        <v>9219262</v>
      </c>
    </row>
    <row r="52" spans="1:12" ht="15.75" customHeight="1">
      <c r="A52" s="5" t="s">
        <v>0</v>
      </c>
      <c r="B52" s="672"/>
      <c r="C52" s="706"/>
      <c r="D52" s="706"/>
      <c r="E52" s="706"/>
      <c r="F52" s="706"/>
      <c r="G52" s="706"/>
      <c r="H52" s="706"/>
      <c r="I52" s="706"/>
      <c r="J52" s="706"/>
      <c r="K52" s="706"/>
      <c r="L52" s="706"/>
    </row>
    <row r="53" spans="1:12" ht="60" customHeight="1">
      <c r="A53" s="1050" t="s">
        <v>555</v>
      </c>
      <c r="B53" s="1050"/>
      <c r="C53" s="1050"/>
      <c r="D53" s="1050"/>
      <c r="E53" s="1050"/>
      <c r="F53" s="1050"/>
      <c r="G53" s="1050"/>
      <c r="H53" s="1050"/>
      <c r="I53" s="1050"/>
      <c r="J53" s="1050"/>
      <c r="K53" s="1050"/>
      <c r="L53" s="1050"/>
    </row>
    <row r="54" spans="1:12" ht="58.5" customHeight="1">
      <c r="A54" s="4"/>
      <c r="B54" s="1"/>
      <c r="C54" s="39"/>
      <c r="D54" s="39"/>
      <c r="E54" s="39"/>
      <c r="F54" s="39"/>
      <c r="G54" s="39"/>
      <c r="H54" s="39"/>
      <c r="I54" s="39"/>
      <c r="J54" s="39"/>
      <c r="K54" s="39"/>
      <c r="L54" s="39"/>
    </row>
    <row r="55" spans="1:12">
      <c r="A55" s="1"/>
      <c r="B55" s="1"/>
      <c r="C55" s="37"/>
      <c r="D55" s="37"/>
      <c r="E55" s="37"/>
      <c r="F55" s="37"/>
      <c r="G55" s="37"/>
      <c r="H55" s="37"/>
      <c r="I55" s="37"/>
      <c r="J55" s="37"/>
      <c r="K55" s="37"/>
      <c r="L55" s="37"/>
    </row>
    <row r="56" spans="1:12">
      <c r="A56" s="1"/>
      <c r="B56" s="1"/>
      <c r="C56" s="37"/>
      <c r="D56" s="37"/>
      <c r="E56" s="37"/>
      <c r="F56" s="37"/>
      <c r="G56" s="37"/>
      <c r="H56" s="37"/>
      <c r="I56" s="37"/>
      <c r="J56" s="37"/>
      <c r="K56" s="37"/>
      <c r="L56" s="37"/>
    </row>
    <row r="57" spans="1:12">
      <c r="A57" s="1"/>
      <c r="B57" s="1"/>
      <c r="C57" s="37"/>
      <c r="D57" s="37"/>
      <c r="E57" s="37"/>
      <c r="F57" s="37"/>
      <c r="G57" s="37"/>
      <c r="H57" s="37"/>
      <c r="I57" s="37"/>
      <c r="J57" s="37"/>
      <c r="K57" s="37"/>
      <c r="L57" s="37"/>
    </row>
    <row r="58" spans="1:12">
      <c r="A58" s="1"/>
      <c r="B58" s="1"/>
      <c r="C58" s="37"/>
      <c r="D58" s="37"/>
      <c r="E58" s="37"/>
      <c r="F58" s="37"/>
      <c r="G58" s="37"/>
      <c r="H58" s="37"/>
      <c r="I58" s="37"/>
      <c r="J58" s="37"/>
      <c r="K58" s="37"/>
      <c r="L58" s="37"/>
    </row>
    <row r="59" spans="1:12">
      <c r="A59" s="1"/>
      <c r="B59" s="1"/>
      <c r="C59" s="37"/>
      <c r="D59" s="37"/>
      <c r="E59" s="37"/>
      <c r="F59" s="37"/>
      <c r="G59" s="37"/>
      <c r="H59" s="37"/>
      <c r="I59" s="37"/>
      <c r="J59" s="37"/>
      <c r="K59" s="37"/>
      <c r="L59" s="37"/>
    </row>
    <row r="60" spans="1:12">
      <c r="A60" s="1"/>
      <c r="B60" s="1"/>
      <c r="C60" s="37"/>
      <c r="D60" s="37"/>
      <c r="E60" s="37"/>
      <c r="F60" s="37"/>
      <c r="G60" s="37"/>
      <c r="H60" s="37"/>
      <c r="I60" s="37"/>
      <c r="J60" s="37"/>
      <c r="K60" s="37"/>
      <c r="L60" s="37"/>
    </row>
    <row r="61" spans="1:12">
      <c r="A61" s="1"/>
      <c r="B61" s="1"/>
      <c r="C61" s="37"/>
      <c r="D61" s="37"/>
      <c r="E61" s="37"/>
      <c r="F61" s="37"/>
      <c r="G61" s="37"/>
      <c r="H61" s="37"/>
      <c r="I61" s="37"/>
      <c r="J61" s="37"/>
      <c r="K61" s="37"/>
      <c r="L61" s="37"/>
    </row>
    <row r="62" spans="1:12">
      <c r="A62" s="1"/>
      <c r="B62" s="38"/>
      <c r="C62" s="37"/>
      <c r="D62" s="37"/>
      <c r="E62" s="37"/>
      <c r="F62" s="37"/>
      <c r="G62" s="37"/>
      <c r="H62" s="37"/>
      <c r="I62" s="37"/>
      <c r="J62" s="37"/>
      <c r="K62" s="37"/>
      <c r="L62" s="37"/>
    </row>
    <row r="63" spans="1:12">
      <c r="A63" s="1"/>
      <c r="B63" s="1"/>
      <c r="C63" s="37"/>
      <c r="D63" s="37"/>
      <c r="E63" s="37"/>
      <c r="F63" s="37"/>
      <c r="G63" s="37"/>
      <c r="H63" s="37"/>
      <c r="I63" s="37"/>
      <c r="J63" s="37"/>
      <c r="K63" s="37"/>
      <c r="L63" s="37"/>
    </row>
    <row r="64" spans="1:12">
      <c r="A64" s="1"/>
      <c r="B64" s="1"/>
      <c r="C64" s="37"/>
      <c r="D64" s="37"/>
      <c r="E64" s="37"/>
      <c r="F64" s="37"/>
      <c r="G64" s="37"/>
      <c r="H64" s="37"/>
      <c r="I64" s="37"/>
      <c r="J64" s="37"/>
      <c r="K64" s="37"/>
      <c r="L64" s="37"/>
    </row>
    <row r="65" spans="1:12">
      <c r="A65" s="1"/>
      <c r="B65" s="1"/>
      <c r="C65" s="37"/>
      <c r="D65" s="37"/>
      <c r="E65" s="37"/>
      <c r="F65" s="37"/>
      <c r="G65" s="37"/>
      <c r="H65" s="37"/>
      <c r="I65" s="37"/>
      <c r="J65" s="37"/>
      <c r="K65" s="37"/>
      <c r="L65" s="37"/>
    </row>
    <row r="66" spans="1:12">
      <c r="C66" s="37"/>
      <c r="D66" s="37"/>
      <c r="E66" s="37"/>
      <c r="F66" s="37"/>
      <c r="G66" s="37"/>
      <c r="H66" s="37"/>
      <c r="I66" s="37"/>
      <c r="J66" s="37"/>
      <c r="K66" s="37"/>
      <c r="L66" s="37"/>
    </row>
    <row r="67" spans="1:12">
      <c r="C67" s="37"/>
      <c r="D67" s="37"/>
      <c r="E67" s="37"/>
      <c r="F67" s="37"/>
      <c r="G67" s="37"/>
      <c r="H67" s="37"/>
      <c r="I67" s="37"/>
      <c r="J67" s="37"/>
      <c r="K67" s="37"/>
      <c r="L67" s="37"/>
    </row>
    <row r="68" spans="1:12">
      <c r="C68" s="37"/>
      <c r="D68" s="37"/>
      <c r="E68" s="37"/>
      <c r="F68" s="37"/>
      <c r="G68" s="37"/>
      <c r="H68" s="37"/>
      <c r="I68" s="37"/>
      <c r="J68" s="37"/>
      <c r="K68" s="37"/>
      <c r="L68" s="37"/>
    </row>
    <row r="69" spans="1:12">
      <c r="C69" s="37"/>
      <c r="D69" s="37"/>
      <c r="E69" s="37"/>
      <c r="F69" s="37"/>
      <c r="G69" s="37"/>
      <c r="H69" s="37"/>
      <c r="I69" s="37"/>
      <c r="J69" s="37"/>
      <c r="K69" s="37"/>
      <c r="L69" s="37"/>
    </row>
    <row r="70" spans="1:12">
      <c r="C70" s="37"/>
      <c r="D70" s="37"/>
      <c r="E70" s="37"/>
      <c r="F70" s="37"/>
      <c r="G70" s="37"/>
      <c r="H70" s="37"/>
      <c r="I70" s="37"/>
      <c r="J70" s="37"/>
      <c r="K70" s="37"/>
      <c r="L70" s="37"/>
    </row>
    <row r="71" spans="1:12">
      <c r="C71" s="37"/>
      <c r="D71" s="37"/>
      <c r="E71" s="37"/>
      <c r="F71" s="37"/>
      <c r="G71" s="37"/>
      <c r="H71" s="37"/>
      <c r="I71" s="37"/>
      <c r="J71" s="37"/>
      <c r="K71" s="37"/>
      <c r="L71" s="37"/>
    </row>
    <row r="72" spans="1:12">
      <c r="C72" s="37"/>
      <c r="D72" s="37"/>
      <c r="E72" s="37"/>
      <c r="F72" s="37"/>
      <c r="G72" s="37"/>
      <c r="H72" s="37"/>
      <c r="I72" s="37"/>
      <c r="J72" s="37"/>
      <c r="K72" s="37"/>
      <c r="L72" s="37"/>
    </row>
    <row r="73" spans="1:12">
      <c r="C73" s="37"/>
      <c r="D73" s="37"/>
      <c r="E73" s="37"/>
      <c r="F73" s="37"/>
      <c r="G73" s="37"/>
      <c r="H73" s="37"/>
      <c r="I73" s="37"/>
      <c r="J73" s="37"/>
      <c r="K73" s="37"/>
      <c r="L73" s="37"/>
    </row>
    <row r="74" spans="1:12">
      <c r="C74" s="37"/>
      <c r="D74" s="37"/>
      <c r="E74" s="37"/>
      <c r="F74" s="37"/>
      <c r="G74" s="37"/>
      <c r="H74" s="37"/>
      <c r="I74" s="37"/>
      <c r="J74" s="37"/>
      <c r="K74" s="37"/>
      <c r="L74" s="37"/>
    </row>
  </sheetData>
  <mergeCells count="12">
    <mergeCell ref="A53:L53"/>
    <mergeCell ref="B3:B4"/>
    <mergeCell ref="C3:C4"/>
    <mergeCell ref="L3:L4"/>
    <mergeCell ref="D3:D4"/>
    <mergeCell ref="J3:J4"/>
    <mergeCell ref="K3:K4"/>
    <mergeCell ref="E3:E4"/>
    <mergeCell ref="H3:H4"/>
    <mergeCell ref="F3:F4"/>
    <mergeCell ref="G3:G4"/>
    <mergeCell ref="I3:I4"/>
  </mergeCells>
  <pageMargins left="0.70866141732283472" right="0.70866141732283472" top="0.74803149606299213" bottom="0.74803149606299213" header="0.31496062992125984" footer="0.31496062992125984"/>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59"/>
  <sheetViews>
    <sheetView view="pageBreakPreview" zoomScale="85" zoomScaleNormal="100" zoomScaleSheetLayoutView="85" workbookViewId="0">
      <pane xSplit="2" ySplit="4" topLeftCell="C5" activePane="bottomRight" state="frozen"/>
      <selection activeCell="L23" sqref="L23"/>
      <selection pane="topRight" activeCell="L23" sqref="L23"/>
      <selection pane="bottomLeft" activeCell="L23" sqref="L23"/>
      <selection pane="bottomRight"/>
    </sheetView>
  </sheetViews>
  <sheetFormatPr defaultRowHeight="15"/>
  <cols>
    <col min="1" max="1" width="5.140625" customWidth="1"/>
    <col min="2" max="2" width="63.7109375" customWidth="1"/>
    <col min="3" max="12" width="15.42578125" customWidth="1"/>
  </cols>
  <sheetData>
    <row r="1" spans="1:12" ht="15.75">
      <c r="A1" s="67" t="s">
        <v>463</v>
      </c>
      <c r="B1" s="1"/>
      <c r="C1" s="623"/>
      <c r="D1" s="623"/>
      <c r="E1" s="623"/>
      <c r="F1" s="623"/>
      <c r="G1" s="623"/>
      <c r="H1" s="623"/>
      <c r="I1" s="623"/>
      <c r="J1" s="623"/>
      <c r="K1" s="623"/>
      <c r="L1" s="1"/>
    </row>
    <row r="2" spans="1:12" ht="12" customHeight="1" thickBot="1">
      <c r="A2" s="86"/>
      <c r="B2" s="86"/>
      <c r="C2" s="331"/>
      <c r="D2" s="331"/>
      <c r="E2" s="331"/>
      <c r="F2" s="331"/>
      <c r="G2" s="331"/>
      <c r="H2" s="331"/>
      <c r="I2" s="331"/>
      <c r="J2" s="331"/>
      <c r="K2" s="331"/>
      <c r="L2" s="86"/>
    </row>
    <row r="3" spans="1:12" ht="15" customHeight="1">
      <c r="A3" s="33"/>
      <c r="B3" s="1052" t="s">
        <v>47</v>
      </c>
      <c r="C3" s="1054" t="s">
        <v>530</v>
      </c>
      <c r="D3" s="1054" t="s">
        <v>529</v>
      </c>
      <c r="E3" s="1058" t="s">
        <v>562</v>
      </c>
      <c r="F3" s="1058" t="s">
        <v>586</v>
      </c>
      <c r="G3" s="1058" t="s">
        <v>601</v>
      </c>
      <c r="H3" s="1054" t="s">
        <v>603</v>
      </c>
      <c r="I3" s="1054" t="s">
        <v>607</v>
      </c>
      <c r="J3" s="1058" t="s">
        <v>608</v>
      </c>
      <c r="K3" s="1058" t="s">
        <v>609</v>
      </c>
      <c r="L3" s="1056" t="s">
        <v>610</v>
      </c>
    </row>
    <row r="4" spans="1:12" ht="15.75" thickBot="1">
      <c r="A4" s="32"/>
      <c r="B4" s="1053"/>
      <c r="C4" s="1055"/>
      <c r="D4" s="1055"/>
      <c r="E4" s="1055"/>
      <c r="F4" s="1055"/>
      <c r="G4" s="1055"/>
      <c r="H4" s="1055"/>
      <c r="I4" s="1055"/>
      <c r="J4" s="1055"/>
      <c r="K4" s="1055"/>
      <c r="L4" s="1057"/>
    </row>
    <row r="5" spans="1:12" ht="6.75" customHeight="1">
      <c r="A5" s="53"/>
      <c r="B5" s="80"/>
      <c r="C5" s="85"/>
      <c r="D5" s="85"/>
      <c r="E5" s="85"/>
      <c r="F5" s="85"/>
      <c r="G5" s="85"/>
      <c r="H5" s="85"/>
      <c r="I5" s="85"/>
      <c r="J5" s="85"/>
      <c r="K5" s="85"/>
      <c r="L5" s="867"/>
    </row>
    <row r="6" spans="1:12">
      <c r="A6" s="53">
        <v>1</v>
      </c>
      <c r="B6" s="84" t="s">
        <v>85</v>
      </c>
      <c r="C6" s="18">
        <v>128675245</v>
      </c>
      <c r="D6" s="18">
        <v>29664828</v>
      </c>
      <c r="E6" s="18">
        <v>35799569</v>
      </c>
      <c r="F6" s="18">
        <v>36204823</v>
      </c>
      <c r="G6" s="18">
        <v>34436749</v>
      </c>
      <c r="H6" s="18">
        <v>136105969</v>
      </c>
      <c r="I6" s="18">
        <v>30624941</v>
      </c>
      <c r="J6" s="18">
        <v>11848009</v>
      </c>
      <c r="K6" s="18">
        <v>8912205</v>
      </c>
      <c r="L6" s="696">
        <v>9864727</v>
      </c>
    </row>
    <row r="7" spans="1:12">
      <c r="A7" s="83"/>
      <c r="B7" s="74" t="s">
        <v>74</v>
      </c>
      <c r="C7" s="8">
        <v>103859344</v>
      </c>
      <c r="D7" s="8">
        <v>23842316</v>
      </c>
      <c r="E7" s="8">
        <v>29386322</v>
      </c>
      <c r="F7" s="8">
        <v>29847197</v>
      </c>
      <c r="G7" s="8">
        <v>27110051</v>
      </c>
      <c r="H7" s="8">
        <v>110185886</v>
      </c>
      <c r="I7" s="8">
        <v>24508776</v>
      </c>
      <c r="J7" s="8">
        <v>9781248</v>
      </c>
      <c r="K7" s="8">
        <v>6909173</v>
      </c>
      <c r="L7" s="697">
        <v>7818355</v>
      </c>
    </row>
    <row r="8" spans="1:12">
      <c r="A8" s="83"/>
      <c r="B8" s="84" t="s">
        <v>495</v>
      </c>
      <c r="C8" s="8">
        <v>24815901</v>
      </c>
      <c r="D8" s="8">
        <v>5822512</v>
      </c>
      <c r="E8" s="8">
        <v>6413247</v>
      </c>
      <c r="F8" s="8">
        <v>6357626</v>
      </c>
      <c r="G8" s="8">
        <v>7326698</v>
      </c>
      <c r="H8" s="8">
        <v>25920083</v>
      </c>
      <c r="I8" s="8">
        <v>6116165</v>
      </c>
      <c r="J8" s="8">
        <v>2066761</v>
      </c>
      <c r="K8" s="8">
        <v>2003032</v>
      </c>
      <c r="L8" s="697">
        <v>2046372</v>
      </c>
    </row>
    <row r="9" spans="1:12" s="870" customFormat="1">
      <c r="A9" s="869"/>
      <c r="B9" s="695" t="s">
        <v>479</v>
      </c>
      <c r="C9" s="1035">
        <v>19755349</v>
      </c>
      <c r="D9" s="1035">
        <v>4881516</v>
      </c>
      <c r="E9" s="1035">
        <v>5126508</v>
      </c>
      <c r="F9" s="1035">
        <v>5155254</v>
      </c>
      <c r="G9" s="1035">
        <v>5972739</v>
      </c>
      <c r="H9" s="1035">
        <v>21136017</v>
      </c>
      <c r="I9" s="1035">
        <v>5007988</v>
      </c>
      <c r="J9" s="1035">
        <v>1667157</v>
      </c>
      <c r="K9" s="1035">
        <v>1677951</v>
      </c>
      <c r="L9" s="1036">
        <v>1662880</v>
      </c>
    </row>
    <row r="10" spans="1:12">
      <c r="A10" s="30"/>
      <c r="B10" s="868" t="s">
        <v>480</v>
      </c>
      <c r="C10" s="7">
        <v>2263942</v>
      </c>
      <c r="D10" s="7">
        <v>505404</v>
      </c>
      <c r="E10" s="7">
        <v>575911</v>
      </c>
      <c r="F10" s="7">
        <v>616915</v>
      </c>
      <c r="G10" s="7">
        <v>674191</v>
      </c>
      <c r="H10" s="7">
        <v>2372421</v>
      </c>
      <c r="I10" s="7">
        <v>493202</v>
      </c>
      <c r="J10" s="7">
        <v>139763</v>
      </c>
      <c r="K10" s="7">
        <v>161921</v>
      </c>
      <c r="L10" s="698">
        <v>191518</v>
      </c>
    </row>
    <row r="11" spans="1:12">
      <c r="A11" s="30"/>
      <c r="B11" s="868" t="s">
        <v>481</v>
      </c>
      <c r="C11" s="7">
        <v>1613825</v>
      </c>
      <c r="D11" s="7">
        <v>229701</v>
      </c>
      <c r="E11" s="7">
        <v>294096</v>
      </c>
      <c r="F11" s="7">
        <v>300201</v>
      </c>
      <c r="G11" s="7">
        <v>374992</v>
      </c>
      <c r="H11" s="7">
        <v>1198990</v>
      </c>
      <c r="I11" s="7">
        <v>224254</v>
      </c>
      <c r="J11" s="7">
        <v>51061</v>
      </c>
      <c r="K11" s="7">
        <v>63583</v>
      </c>
      <c r="L11" s="698">
        <v>109610</v>
      </c>
    </row>
    <row r="12" spans="1:12">
      <c r="A12" s="30"/>
      <c r="B12" s="695" t="s">
        <v>482</v>
      </c>
      <c r="C12" s="7">
        <v>95736</v>
      </c>
      <c r="D12" s="7">
        <v>21547</v>
      </c>
      <c r="E12" s="7">
        <v>4116</v>
      </c>
      <c r="F12" s="7">
        <v>19673</v>
      </c>
      <c r="G12" s="7">
        <v>111598</v>
      </c>
      <c r="H12" s="7">
        <v>156934</v>
      </c>
      <c r="I12" s="7">
        <v>8309</v>
      </c>
      <c r="J12" s="7">
        <v>1963</v>
      </c>
      <c r="K12" s="7">
        <v>2297</v>
      </c>
      <c r="L12" s="698">
        <v>4049</v>
      </c>
    </row>
    <row r="13" spans="1:12">
      <c r="A13" s="30"/>
      <c r="B13" s="695" t="s">
        <v>483</v>
      </c>
      <c r="C13" s="7">
        <v>1015213</v>
      </c>
      <c r="D13" s="7">
        <v>173933</v>
      </c>
      <c r="E13" s="7">
        <v>373920</v>
      </c>
      <c r="F13" s="7">
        <v>203303</v>
      </c>
      <c r="G13" s="7">
        <v>161840</v>
      </c>
      <c r="H13" s="7">
        <v>912996</v>
      </c>
      <c r="I13" s="7">
        <v>377593</v>
      </c>
      <c r="J13" s="7">
        <v>205972</v>
      </c>
      <c r="K13" s="7">
        <v>94942</v>
      </c>
      <c r="L13" s="698">
        <v>76679</v>
      </c>
    </row>
    <row r="14" spans="1:12">
      <c r="A14" s="631"/>
      <c r="B14" s="695" t="s">
        <v>484</v>
      </c>
      <c r="C14" s="7">
        <v>71836</v>
      </c>
      <c r="D14" s="7">
        <v>10411</v>
      </c>
      <c r="E14" s="7">
        <v>38696</v>
      </c>
      <c r="F14" s="7">
        <v>62280</v>
      </c>
      <c r="G14" s="7">
        <v>31338</v>
      </c>
      <c r="H14" s="7">
        <v>142725</v>
      </c>
      <c r="I14" s="7">
        <v>4819</v>
      </c>
      <c r="J14" s="7">
        <v>845</v>
      </c>
      <c r="K14" s="7">
        <v>2338</v>
      </c>
      <c r="L14" s="698">
        <v>1636</v>
      </c>
    </row>
    <row r="15" spans="1:12" ht="6.75" customHeight="1">
      <c r="A15" s="30"/>
      <c r="B15" s="82"/>
      <c r="C15" s="7"/>
      <c r="D15" s="7"/>
      <c r="E15" s="7"/>
      <c r="F15" s="7"/>
      <c r="G15" s="7"/>
      <c r="H15" s="7"/>
      <c r="I15" s="7"/>
      <c r="J15" s="7"/>
      <c r="K15" s="7"/>
      <c r="L15" s="698"/>
    </row>
    <row r="16" spans="1:12">
      <c r="A16" s="53">
        <v>2</v>
      </c>
      <c r="B16" s="84" t="s">
        <v>84</v>
      </c>
      <c r="C16" s="1037">
        <v>132963193</v>
      </c>
      <c r="D16" s="1037">
        <v>31484875</v>
      </c>
      <c r="E16" s="1037">
        <v>34573044</v>
      </c>
      <c r="F16" s="1037">
        <v>33246161</v>
      </c>
      <c r="G16" s="1037">
        <v>35575199</v>
      </c>
      <c r="H16" s="1037">
        <v>134879279</v>
      </c>
      <c r="I16" s="1037">
        <v>32913505</v>
      </c>
      <c r="J16" s="1037">
        <v>10841382</v>
      </c>
      <c r="K16" s="1037">
        <v>10787176</v>
      </c>
      <c r="L16" s="696">
        <v>11284947</v>
      </c>
    </row>
    <row r="17" spans="1:12">
      <c r="A17" s="83"/>
      <c r="B17" s="74" t="s">
        <v>74</v>
      </c>
      <c r="C17" s="1037">
        <v>110738843</v>
      </c>
      <c r="D17" s="1037">
        <v>26404526</v>
      </c>
      <c r="E17" s="1037">
        <v>28635281</v>
      </c>
      <c r="F17" s="1037">
        <v>27619666</v>
      </c>
      <c r="G17" s="1037">
        <v>28716570</v>
      </c>
      <c r="H17" s="1037">
        <v>111376043</v>
      </c>
      <c r="I17" s="1037">
        <v>28008148</v>
      </c>
      <c r="J17" s="1037">
        <v>9332333</v>
      </c>
      <c r="K17" s="1037">
        <v>9127865</v>
      </c>
      <c r="L17" s="696">
        <v>9547950</v>
      </c>
    </row>
    <row r="18" spans="1:12">
      <c r="A18" s="83"/>
      <c r="B18" s="74" t="s">
        <v>496</v>
      </c>
      <c r="C18" s="8">
        <v>22224350</v>
      </c>
      <c r="D18" s="8">
        <v>5080349</v>
      </c>
      <c r="E18" s="8">
        <v>5937763</v>
      </c>
      <c r="F18" s="8">
        <v>5626495</v>
      </c>
      <c r="G18" s="8">
        <v>6858629</v>
      </c>
      <c r="H18" s="8">
        <v>23503236</v>
      </c>
      <c r="I18" s="8">
        <v>4905357</v>
      </c>
      <c r="J18" s="8">
        <v>1509049</v>
      </c>
      <c r="K18" s="8">
        <v>1659311</v>
      </c>
      <c r="L18" s="697">
        <v>1736997</v>
      </c>
    </row>
    <row r="19" spans="1:12">
      <c r="A19" s="631"/>
      <c r="B19" s="695" t="s">
        <v>479</v>
      </c>
      <c r="C19" s="7">
        <v>17564550</v>
      </c>
      <c r="D19" s="7">
        <v>4111418</v>
      </c>
      <c r="E19" s="7">
        <v>4310152</v>
      </c>
      <c r="F19" s="7">
        <v>4132538</v>
      </c>
      <c r="G19" s="7">
        <v>4317161</v>
      </c>
      <c r="H19" s="7">
        <v>16871269</v>
      </c>
      <c r="I19" s="7">
        <v>4116686</v>
      </c>
      <c r="J19" s="7">
        <v>1261892</v>
      </c>
      <c r="K19" s="7">
        <v>1392439</v>
      </c>
      <c r="L19" s="698">
        <v>1462355</v>
      </c>
    </row>
    <row r="20" spans="1:12">
      <c r="A20" s="30"/>
      <c r="B20" s="868" t="s">
        <v>480</v>
      </c>
      <c r="C20" s="7">
        <v>1727012</v>
      </c>
      <c r="D20" s="7">
        <v>269063</v>
      </c>
      <c r="E20" s="7">
        <v>520271</v>
      </c>
      <c r="F20" s="7">
        <v>799285</v>
      </c>
      <c r="G20" s="7">
        <v>1197523</v>
      </c>
      <c r="H20" s="7">
        <v>2786142</v>
      </c>
      <c r="I20" s="7">
        <v>266129</v>
      </c>
      <c r="J20" s="7">
        <v>47574</v>
      </c>
      <c r="K20" s="7">
        <v>80812</v>
      </c>
      <c r="L20" s="698">
        <v>137743</v>
      </c>
    </row>
    <row r="21" spans="1:12">
      <c r="A21" s="30"/>
      <c r="B21" s="868" t="s">
        <v>481</v>
      </c>
      <c r="C21" s="7">
        <v>1521542</v>
      </c>
      <c r="D21" s="7">
        <v>417830</v>
      </c>
      <c r="E21" s="7">
        <v>441023</v>
      </c>
      <c r="F21" s="7">
        <v>409816</v>
      </c>
      <c r="G21" s="7">
        <v>512076</v>
      </c>
      <c r="H21" s="7">
        <v>1780745</v>
      </c>
      <c r="I21" s="7">
        <v>187182</v>
      </c>
      <c r="J21" s="7">
        <v>68335</v>
      </c>
      <c r="K21" s="7">
        <v>47892</v>
      </c>
      <c r="L21" s="698">
        <v>70955</v>
      </c>
    </row>
    <row r="22" spans="1:12">
      <c r="A22" s="30"/>
      <c r="B22" s="695" t="s">
        <v>482</v>
      </c>
      <c r="C22" s="7">
        <v>1226997</v>
      </c>
      <c r="D22" s="7">
        <v>263909</v>
      </c>
      <c r="E22" s="7">
        <v>272512</v>
      </c>
      <c r="F22" s="7">
        <v>263508</v>
      </c>
      <c r="G22" s="7">
        <v>210761</v>
      </c>
      <c r="H22" s="7">
        <v>1010690</v>
      </c>
      <c r="I22" s="7">
        <v>322134</v>
      </c>
      <c r="J22" s="7">
        <v>127722</v>
      </c>
      <c r="K22" s="7">
        <v>134637</v>
      </c>
      <c r="L22" s="698">
        <v>59775</v>
      </c>
    </row>
    <row r="23" spans="1:12">
      <c r="A23" s="30"/>
      <c r="B23" s="695" t="s">
        <v>483</v>
      </c>
      <c r="C23" s="7">
        <v>104858</v>
      </c>
      <c r="D23" s="7">
        <v>3184</v>
      </c>
      <c r="E23" s="7">
        <v>382230</v>
      </c>
      <c r="F23" s="7">
        <v>7373</v>
      </c>
      <c r="G23" s="7">
        <v>599988</v>
      </c>
      <c r="H23" s="7">
        <v>992775</v>
      </c>
      <c r="I23" s="7">
        <v>2520</v>
      </c>
      <c r="J23" s="7">
        <v>677</v>
      </c>
      <c r="K23" s="7">
        <v>980</v>
      </c>
      <c r="L23" s="698">
        <v>863</v>
      </c>
    </row>
    <row r="24" spans="1:12">
      <c r="A24" s="631"/>
      <c r="B24" s="695" t="s">
        <v>484</v>
      </c>
      <c r="C24" s="7">
        <v>79391</v>
      </c>
      <c r="D24" s="7">
        <v>14945</v>
      </c>
      <c r="E24" s="7">
        <v>11575</v>
      </c>
      <c r="F24" s="7">
        <v>13975</v>
      </c>
      <c r="G24" s="7">
        <v>21120</v>
      </c>
      <c r="H24" s="7">
        <v>61615</v>
      </c>
      <c r="I24" s="7">
        <v>10706</v>
      </c>
      <c r="J24" s="7">
        <v>2849</v>
      </c>
      <c r="K24" s="7">
        <v>2551</v>
      </c>
      <c r="L24" s="698">
        <v>5306</v>
      </c>
    </row>
    <row r="25" spans="1:12" ht="6.75" customHeight="1">
      <c r="A25" s="30"/>
      <c r="B25" s="82"/>
      <c r="C25" s="7"/>
      <c r="D25" s="7"/>
      <c r="E25" s="7"/>
      <c r="F25" s="7"/>
      <c r="G25" s="7"/>
      <c r="H25" s="7"/>
      <c r="I25" s="7"/>
      <c r="J25" s="7"/>
      <c r="K25" s="7"/>
      <c r="L25" s="698"/>
    </row>
    <row r="26" spans="1:12">
      <c r="A26" s="78"/>
      <c r="B26" s="79" t="s">
        <v>21</v>
      </c>
      <c r="C26" s="11">
        <v>-4287948</v>
      </c>
      <c r="D26" s="11">
        <v>-1820047</v>
      </c>
      <c r="E26" s="11">
        <v>1226525</v>
      </c>
      <c r="F26" s="11">
        <v>2958662</v>
      </c>
      <c r="G26" s="11">
        <v>-1138450</v>
      </c>
      <c r="H26" s="11">
        <v>1226690</v>
      </c>
      <c r="I26" s="11">
        <v>-2288564</v>
      </c>
      <c r="J26" s="11">
        <v>1006627</v>
      </c>
      <c r="K26" s="11">
        <v>-1874971</v>
      </c>
      <c r="L26" s="700">
        <v>-1420220</v>
      </c>
    </row>
    <row r="27" spans="1:12" ht="6.75" customHeight="1">
      <c r="A27" s="53"/>
      <c r="B27" s="76"/>
      <c r="C27" s="18"/>
      <c r="D27" s="18"/>
      <c r="E27" s="18"/>
      <c r="F27" s="18"/>
      <c r="G27" s="18"/>
      <c r="H27" s="18"/>
      <c r="I27" s="18"/>
      <c r="J27" s="18"/>
      <c r="K27" s="18"/>
      <c r="L27" s="696"/>
    </row>
    <row r="28" spans="1:12">
      <c r="A28" s="21">
        <v>31</v>
      </c>
      <c r="B28" s="74" t="s">
        <v>82</v>
      </c>
      <c r="C28" s="18">
        <v>4629308</v>
      </c>
      <c r="D28" s="18">
        <v>733534</v>
      </c>
      <c r="E28" s="18">
        <v>909041</v>
      </c>
      <c r="F28" s="18">
        <v>1060477</v>
      </c>
      <c r="G28" s="18">
        <v>1406781</v>
      </c>
      <c r="H28" s="18">
        <v>4109833</v>
      </c>
      <c r="I28" s="18">
        <v>646650</v>
      </c>
      <c r="J28" s="18">
        <v>345420</v>
      </c>
      <c r="K28" s="18">
        <v>149157</v>
      </c>
      <c r="L28" s="696">
        <v>152073</v>
      </c>
    </row>
    <row r="29" spans="1:12">
      <c r="A29" s="30"/>
      <c r="B29" s="81" t="s">
        <v>81</v>
      </c>
      <c r="C29" s="17">
        <v>5276837</v>
      </c>
      <c r="D29" s="17">
        <v>815364</v>
      </c>
      <c r="E29" s="17">
        <v>1004856</v>
      </c>
      <c r="F29" s="17">
        <v>1150588</v>
      </c>
      <c r="G29" s="17">
        <v>1593094</v>
      </c>
      <c r="H29" s="17">
        <v>4563902</v>
      </c>
      <c r="I29" s="17">
        <v>826190</v>
      </c>
      <c r="J29" s="17">
        <v>371583</v>
      </c>
      <c r="K29" s="17">
        <v>196820</v>
      </c>
      <c r="L29" s="702">
        <v>257787</v>
      </c>
    </row>
    <row r="30" spans="1:12">
      <c r="A30" s="30"/>
      <c r="B30" s="70" t="s">
        <v>74</v>
      </c>
      <c r="C30" s="17">
        <v>3152044</v>
      </c>
      <c r="D30" s="17">
        <v>570424</v>
      </c>
      <c r="E30" s="17">
        <v>636272</v>
      </c>
      <c r="F30" s="17">
        <v>769126</v>
      </c>
      <c r="G30" s="17">
        <v>1086371</v>
      </c>
      <c r="H30" s="17">
        <v>3062193</v>
      </c>
      <c r="I30" s="17">
        <v>535695</v>
      </c>
      <c r="J30" s="17">
        <v>249461</v>
      </c>
      <c r="K30" s="17">
        <v>97886</v>
      </c>
      <c r="L30" s="702">
        <v>188348</v>
      </c>
    </row>
    <row r="31" spans="1:12">
      <c r="A31" s="30"/>
      <c r="B31" s="73" t="s">
        <v>73</v>
      </c>
      <c r="C31" s="17">
        <v>2124793</v>
      </c>
      <c r="D31" s="17">
        <v>244940</v>
      </c>
      <c r="E31" s="17">
        <v>368584</v>
      </c>
      <c r="F31" s="17">
        <v>381462</v>
      </c>
      <c r="G31" s="17">
        <v>506723</v>
      </c>
      <c r="H31" s="17">
        <v>1501709</v>
      </c>
      <c r="I31" s="17">
        <v>290495</v>
      </c>
      <c r="J31" s="17">
        <v>122122</v>
      </c>
      <c r="K31" s="17">
        <v>98934</v>
      </c>
      <c r="L31" s="702">
        <v>69439</v>
      </c>
    </row>
    <row r="32" spans="1:12">
      <c r="A32" s="30"/>
      <c r="B32" s="81" t="s">
        <v>80</v>
      </c>
      <c r="C32" s="17">
        <v>647529</v>
      </c>
      <c r="D32" s="17">
        <v>81830</v>
      </c>
      <c r="E32" s="17">
        <v>95815</v>
      </c>
      <c r="F32" s="17">
        <v>90111</v>
      </c>
      <c r="G32" s="17">
        <v>186313</v>
      </c>
      <c r="H32" s="17">
        <v>454069</v>
      </c>
      <c r="I32" s="17">
        <v>179540</v>
      </c>
      <c r="J32" s="17">
        <v>26163</v>
      </c>
      <c r="K32" s="17">
        <v>47663</v>
      </c>
      <c r="L32" s="702">
        <v>105714</v>
      </c>
    </row>
    <row r="33" spans="1:12">
      <c r="A33" s="30"/>
      <c r="B33" s="70" t="s">
        <v>74</v>
      </c>
      <c r="C33" s="17">
        <v>645009</v>
      </c>
      <c r="D33" s="17">
        <v>79427</v>
      </c>
      <c r="E33" s="17">
        <v>95261</v>
      </c>
      <c r="F33" s="17">
        <v>89741</v>
      </c>
      <c r="G33" s="17">
        <v>185750</v>
      </c>
      <c r="H33" s="17">
        <v>450179</v>
      </c>
      <c r="I33" s="17">
        <v>179132</v>
      </c>
      <c r="J33" s="17">
        <v>26017</v>
      </c>
      <c r="K33" s="17">
        <v>47529</v>
      </c>
      <c r="L33" s="702">
        <v>105586</v>
      </c>
    </row>
    <row r="34" spans="1:12">
      <c r="A34" s="30"/>
      <c r="B34" s="73" t="s">
        <v>73</v>
      </c>
      <c r="C34" s="17">
        <v>2520</v>
      </c>
      <c r="D34" s="17">
        <v>2403</v>
      </c>
      <c r="E34" s="17">
        <v>554</v>
      </c>
      <c r="F34" s="17">
        <v>370</v>
      </c>
      <c r="G34" s="17">
        <v>563</v>
      </c>
      <c r="H34" s="17">
        <v>3890</v>
      </c>
      <c r="I34" s="17">
        <v>408</v>
      </c>
      <c r="J34" s="17">
        <v>146</v>
      </c>
      <c r="K34" s="17">
        <v>134</v>
      </c>
      <c r="L34" s="702">
        <v>128</v>
      </c>
    </row>
    <row r="35" spans="1:12" ht="12" customHeight="1">
      <c r="A35" s="30"/>
      <c r="B35" s="80"/>
      <c r="C35" s="17"/>
      <c r="D35" s="17"/>
      <c r="E35" s="17"/>
      <c r="F35" s="17"/>
      <c r="G35" s="17"/>
      <c r="H35" s="17"/>
      <c r="I35" s="17"/>
      <c r="J35" s="17"/>
      <c r="K35" s="17"/>
      <c r="L35" s="702"/>
    </row>
    <row r="36" spans="1:12">
      <c r="A36" s="78"/>
      <c r="B36" s="79" t="s">
        <v>53</v>
      </c>
      <c r="C36" s="11">
        <v>-8917256</v>
      </c>
      <c r="D36" s="11">
        <v>-2553581</v>
      </c>
      <c r="E36" s="11">
        <v>317484</v>
      </c>
      <c r="F36" s="11">
        <v>1898185</v>
      </c>
      <c r="G36" s="11">
        <v>-2545231</v>
      </c>
      <c r="H36" s="11">
        <v>-2883143</v>
      </c>
      <c r="I36" s="11">
        <v>-2935214</v>
      </c>
      <c r="J36" s="11">
        <v>661207</v>
      </c>
      <c r="K36" s="11">
        <v>-2024128</v>
      </c>
      <c r="L36" s="700">
        <v>-1572293</v>
      </c>
    </row>
    <row r="37" spans="1:12" ht="6.75" customHeight="1">
      <c r="A37" s="53"/>
      <c r="B37" s="76"/>
      <c r="C37" s="18"/>
      <c r="D37" s="18"/>
      <c r="E37" s="18"/>
      <c r="F37" s="18"/>
      <c r="G37" s="18"/>
      <c r="H37" s="18"/>
      <c r="I37" s="18"/>
      <c r="J37" s="18"/>
      <c r="K37" s="18"/>
      <c r="L37" s="696"/>
    </row>
    <row r="38" spans="1:12">
      <c r="A38" s="78"/>
      <c r="B38" s="77" t="s">
        <v>52</v>
      </c>
      <c r="C38" s="11">
        <v>8917256</v>
      </c>
      <c r="D38" s="11">
        <v>2553581</v>
      </c>
      <c r="E38" s="11">
        <v>-317484</v>
      </c>
      <c r="F38" s="11">
        <v>-1898185</v>
      </c>
      <c r="G38" s="11">
        <v>2545231</v>
      </c>
      <c r="H38" s="11">
        <v>2883143</v>
      </c>
      <c r="I38" s="11">
        <v>2935214</v>
      </c>
      <c r="J38" s="11">
        <v>-661207</v>
      </c>
      <c r="K38" s="11">
        <v>2024128</v>
      </c>
      <c r="L38" s="700">
        <v>1572293</v>
      </c>
    </row>
    <row r="39" spans="1:12" ht="6.75" customHeight="1">
      <c r="A39" s="53"/>
      <c r="B39" s="76"/>
      <c r="C39" s="18"/>
      <c r="D39" s="18"/>
      <c r="E39" s="18"/>
      <c r="F39" s="18"/>
      <c r="G39" s="18"/>
      <c r="H39" s="18"/>
      <c r="I39" s="18"/>
      <c r="J39" s="18"/>
      <c r="K39" s="18"/>
      <c r="L39" s="696"/>
    </row>
    <row r="40" spans="1:12">
      <c r="A40" s="21">
        <v>32</v>
      </c>
      <c r="B40" s="74" t="s">
        <v>79</v>
      </c>
      <c r="C40" s="8">
        <v>-3541687</v>
      </c>
      <c r="D40" s="8">
        <v>-702320</v>
      </c>
      <c r="E40" s="8">
        <v>-2152543</v>
      </c>
      <c r="F40" s="8">
        <v>5001814</v>
      </c>
      <c r="G40" s="8">
        <v>-5195539</v>
      </c>
      <c r="H40" s="8">
        <v>-3048588</v>
      </c>
      <c r="I40" s="8">
        <v>10962642</v>
      </c>
      <c r="J40" s="8">
        <v>585988</v>
      </c>
      <c r="K40" s="8">
        <v>1704626</v>
      </c>
      <c r="L40" s="697">
        <v>8672028</v>
      </c>
    </row>
    <row r="41" spans="1:12">
      <c r="A41" s="21">
        <v>321</v>
      </c>
      <c r="B41" s="72" t="s">
        <v>78</v>
      </c>
      <c r="C41" s="8">
        <v>-3747856</v>
      </c>
      <c r="D41" s="8">
        <v>-712208</v>
      </c>
      <c r="E41" s="8">
        <v>-2347134</v>
      </c>
      <c r="F41" s="8">
        <v>5001598</v>
      </c>
      <c r="G41" s="8">
        <v>-5391528</v>
      </c>
      <c r="H41" s="8">
        <v>-3449272</v>
      </c>
      <c r="I41" s="8">
        <v>10962473</v>
      </c>
      <c r="J41" s="8">
        <v>585988</v>
      </c>
      <c r="K41" s="8">
        <v>1704626</v>
      </c>
      <c r="L41" s="697">
        <v>8671859</v>
      </c>
    </row>
    <row r="42" spans="1:12">
      <c r="A42" s="71"/>
      <c r="B42" s="70" t="s">
        <v>74</v>
      </c>
      <c r="C42" s="7">
        <v>-3764462</v>
      </c>
      <c r="D42" s="7">
        <v>-706818</v>
      </c>
      <c r="E42" s="7">
        <v>-1779778</v>
      </c>
      <c r="F42" s="7">
        <v>4214411</v>
      </c>
      <c r="G42" s="7">
        <v>-5074453</v>
      </c>
      <c r="H42" s="7">
        <v>-3346638</v>
      </c>
      <c r="I42" s="7">
        <v>10633501</v>
      </c>
      <c r="J42" s="7">
        <v>363091</v>
      </c>
      <c r="K42" s="7">
        <v>1533173</v>
      </c>
      <c r="L42" s="698">
        <v>8737237</v>
      </c>
    </row>
    <row r="43" spans="1:12">
      <c r="A43" s="71"/>
      <c r="B43" s="73" t="s">
        <v>73</v>
      </c>
      <c r="C43" s="17">
        <v>16606</v>
      </c>
      <c r="D43" s="17">
        <v>-5390</v>
      </c>
      <c r="E43" s="17">
        <v>-567356</v>
      </c>
      <c r="F43" s="17">
        <v>787187</v>
      </c>
      <c r="G43" s="17">
        <v>-317075</v>
      </c>
      <c r="H43" s="17">
        <v>-102634</v>
      </c>
      <c r="I43" s="17">
        <v>328972</v>
      </c>
      <c r="J43" s="17">
        <v>222897</v>
      </c>
      <c r="K43" s="17">
        <v>171453</v>
      </c>
      <c r="L43" s="702">
        <v>-65378</v>
      </c>
    </row>
    <row r="44" spans="1:12">
      <c r="A44" s="21">
        <v>322</v>
      </c>
      <c r="B44" s="72" t="s">
        <v>75</v>
      </c>
      <c r="C44" s="8">
        <v>206169</v>
      </c>
      <c r="D44" s="8">
        <v>9888</v>
      </c>
      <c r="E44" s="8">
        <v>194591</v>
      </c>
      <c r="F44" s="8">
        <v>216</v>
      </c>
      <c r="G44" s="8">
        <v>195989</v>
      </c>
      <c r="H44" s="8">
        <v>400684</v>
      </c>
      <c r="I44" s="8">
        <v>169</v>
      </c>
      <c r="J44" s="8">
        <v>0</v>
      </c>
      <c r="K44" s="8">
        <v>0</v>
      </c>
      <c r="L44" s="697">
        <v>169</v>
      </c>
    </row>
    <row r="45" spans="1:12">
      <c r="A45" s="71"/>
      <c r="B45" s="70" t="s">
        <v>74</v>
      </c>
      <c r="C45" s="7">
        <v>206169</v>
      </c>
      <c r="D45" s="7">
        <v>9888</v>
      </c>
      <c r="E45" s="7">
        <v>194591</v>
      </c>
      <c r="F45" s="7">
        <v>216</v>
      </c>
      <c r="G45" s="7">
        <v>195989</v>
      </c>
      <c r="H45" s="7">
        <v>400684</v>
      </c>
      <c r="I45" s="7">
        <v>169</v>
      </c>
      <c r="J45" s="7">
        <v>0</v>
      </c>
      <c r="K45" s="7">
        <v>0</v>
      </c>
      <c r="L45" s="698">
        <v>169</v>
      </c>
    </row>
    <row r="46" spans="1:12">
      <c r="A46" s="71"/>
      <c r="B46" s="73" t="s">
        <v>73</v>
      </c>
      <c r="C46" s="7">
        <v>0</v>
      </c>
      <c r="D46" s="7">
        <v>0</v>
      </c>
      <c r="E46" s="7">
        <v>0</v>
      </c>
      <c r="F46" s="7">
        <v>0</v>
      </c>
      <c r="G46" s="7">
        <v>0</v>
      </c>
      <c r="H46" s="7">
        <v>0</v>
      </c>
      <c r="I46" s="7">
        <v>0</v>
      </c>
      <c r="J46" s="7">
        <v>0</v>
      </c>
      <c r="K46" s="7">
        <v>0</v>
      </c>
      <c r="L46" s="698">
        <v>0</v>
      </c>
    </row>
    <row r="47" spans="1:12">
      <c r="A47" s="21">
        <v>323</v>
      </c>
      <c r="B47" s="72" t="s">
        <v>50</v>
      </c>
      <c r="C47" s="8">
        <v>0</v>
      </c>
      <c r="D47" s="8">
        <v>0</v>
      </c>
      <c r="E47" s="8">
        <v>0</v>
      </c>
      <c r="F47" s="8">
        <v>0</v>
      </c>
      <c r="G47" s="8">
        <v>0</v>
      </c>
      <c r="H47" s="8">
        <v>0</v>
      </c>
      <c r="I47" s="8">
        <v>0</v>
      </c>
      <c r="J47" s="8">
        <v>0</v>
      </c>
      <c r="K47" s="8">
        <v>0</v>
      </c>
      <c r="L47" s="697">
        <v>0</v>
      </c>
    </row>
    <row r="48" spans="1:12" ht="6.75" customHeight="1">
      <c r="A48" s="21"/>
      <c r="B48" s="75"/>
      <c r="C48" s="8"/>
      <c r="D48" s="8"/>
      <c r="E48" s="8"/>
      <c r="F48" s="8"/>
      <c r="G48" s="8"/>
      <c r="H48" s="8"/>
      <c r="I48" s="8"/>
      <c r="J48" s="8"/>
      <c r="K48" s="8"/>
      <c r="L48" s="697"/>
    </row>
    <row r="49" spans="1:12">
      <c r="A49" s="21">
        <v>33</v>
      </c>
      <c r="B49" s="74" t="s">
        <v>77</v>
      </c>
      <c r="C49" s="8">
        <v>5375569</v>
      </c>
      <c r="D49" s="8">
        <v>1851261</v>
      </c>
      <c r="E49" s="8">
        <v>-2470027</v>
      </c>
      <c r="F49" s="8">
        <v>3103629</v>
      </c>
      <c r="G49" s="8">
        <v>-2650308</v>
      </c>
      <c r="H49" s="8">
        <v>-165445</v>
      </c>
      <c r="I49" s="8">
        <v>13897856</v>
      </c>
      <c r="J49" s="8">
        <v>-75219</v>
      </c>
      <c r="K49" s="8">
        <v>3728754</v>
      </c>
      <c r="L49" s="697">
        <v>10244321</v>
      </c>
    </row>
    <row r="50" spans="1:12">
      <c r="A50" s="21">
        <v>331</v>
      </c>
      <c r="B50" s="72" t="s">
        <v>76</v>
      </c>
      <c r="C50" s="8">
        <v>1528564</v>
      </c>
      <c r="D50" s="8">
        <v>3397534</v>
      </c>
      <c r="E50" s="8">
        <v>-2912195</v>
      </c>
      <c r="F50" s="8">
        <v>3138604</v>
      </c>
      <c r="G50" s="8">
        <v>-2112356</v>
      </c>
      <c r="H50" s="8">
        <v>1511587</v>
      </c>
      <c r="I50" s="8">
        <v>4670840</v>
      </c>
      <c r="J50" s="8">
        <v>-69951</v>
      </c>
      <c r="K50" s="8">
        <v>3715732</v>
      </c>
      <c r="L50" s="697">
        <v>1025059</v>
      </c>
    </row>
    <row r="51" spans="1:12">
      <c r="A51" s="71"/>
      <c r="B51" s="70" t="s">
        <v>74</v>
      </c>
      <c r="C51" s="17">
        <v>1797283</v>
      </c>
      <c r="D51" s="17">
        <v>3679767</v>
      </c>
      <c r="E51" s="17">
        <v>-2524179</v>
      </c>
      <c r="F51" s="17">
        <v>2914647</v>
      </c>
      <c r="G51" s="17">
        <v>-2064867</v>
      </c>
      <c r="H51" s="17">
        <v>2005368</v>
      </c>
      <c r="I51" s="17">
        <v>4957544</v>
      </c>
      <c r="J51" s="17">
        <v>149234</v>
      </c>
      <c r="K51" s="17">
        <v>3627501</v>
      </c>
      <c r="L51" s="702">
        <v>1180809</v>
      </c>
    </row>
    <row r="52" spans="1:12">
      <c r="A52" s="71"/>
      <c r="B52" s="73" t="s">
        <v>73</v>
      </c>
      <c r="C52" s="7">
        <v>-268719</v>
      </c>
      <c r="D52" s="7">
        <v>-282233</v>
      </c>
      <c r="E52" s="7">
        <v>-388016</v>
      </c>
      <c r="F52" s="7">
        <v>223957</v>
      </c>
      <c r="G52" s="7">
        <v>-47489</v>
      </c>
      <c r="H52" s="7">
        <v>-493781</v>
      </c>
      <c r="I52" s="7">
        <v>-286704</v>
      </c>
      <c r="J52" s="7">
        <v>-219185</v>
      </c>
      <c r="K52" s="7">
        <v>88231</v>
      </c>
      <c r="L52" s="698">
        <v>-155750</v>
      </c>
    </row>
    <row r="53" spans="1:12">
      <c r="A53" s="21">
        <v>332</v>
      </c>
      <c r="B53" s="72" t="s">
        <v>75</v>
      </c>
      <c r="C53" s="8">
        <v>3847005</v>
      </c>
      <c r="D53" s="8">
        <v>-1546273</v>
      </c>
      <c r="E53" s="8">
        <v>442168</v>
      </c>
      <c r="F53" s="8">
        <v>-34975</v>
      </c>
      <c r="G53" s="8">
        <v>-537952</v>
      </c>
      <c r="H53" s="8">
        <v>-1677032</v>
      </c>
      <c r="I53" s="8">
        <v>9227016</v>
      </c>
      <c r="J53" s="8">
        <v>-5268</v>
      </c>
      <c r="K53" s="8">
        <v>13022</v>
      </c>
      <c r="L53" s="697">
        <v>9219262</v>
      </c>
    </row>
    <row r="54" spans="1:12">
      <c r="A54" s="71"/>
      <c r="B54" s="70" t="s">
        <v>74</v>
      </c>
      <c r="C54" s="7">
        <v>3826540</v>
      </c>
      <c r="D54" s="7">
        <v>-1537419</v>
      </c>
      <c r="E54" s="7">
        <v>498655</v>
      </c>
      <c r="F54" s="7">
        <v>-25928</v>
      </c>
      <c r="G54" s="7">
        <v>-449714</v>
      </c>
      <c r="H54" s="7">
        <v>-1514406</v>
      </c>
      <c r="I54" s="7">
        <v>9236583</v>
      </c>
      <c r="J54" s="7">
        <v>-5268</v>
      </c>
      <c r="K54" s="7">
        <v>16794</v>
      </c>
      <c r="L54" s="698">
        <v>9225057</v>
      </c>
    </row>
    <row r="55" spans="1:12" ht="15.75" thickBot="1">
      <c r="A55" s="69"/>
      <c r="B55" s="68" t="s">
        <v>73</v>
      </c>
      <c r="C55" s="6">
        <v>20465</v>
      </c>
      <c r="D55" s="6">
        <v>-8854</v>
      </c>
      <c r="E55" s="6">
        <v>-56487</v>
      </c>
      <c r="F55" s="6">
        <v>-9047</v>
      </c>
      <c r="G55" s="6">
        <v>-88238</v>
      </c>
      <c r="H55" s="6">
        <v>-162626</v>
      </c>
      <c r="I55" s="6">
        <v>-9567</v>
      </c>
      <c r="J55" s="6">
        <v>0</v>
      </c>
      <c r="K55" s="6">
        <v>-3772</v>
      </c>
      <c r="L55" s="705">
        <v>-5795</v>
      </c>
    </row>
    <row r="56" spans="1:12">
      <c r="A56" s="5" t="s">
        <v>0</v>
      </c>
      <c r="B56" s="719"/>
      <c r="C56" s="706"/>
      <c r="D56" s="706"/>
      <c r="E56" s="706"/>
      <c r="F56" s="706"/>
      <c r="G56" s="706"/>
      <c r="H56" s="706"/>
      <c r="I56" s="706"/>
      <c r="J56" s="706"/>
      <c r="K56" s="706"/>
      <c r="L56" s="706"/>
    </row>
    <row r="57" spans="1:12">
      <c r="A57" s="1080" t="str">
        <f>+'9HZZO'!A52:L52</f>
        <v>From January 2015 Croatian Institute for Health Insurance is excluded form state treasury and state budget and its data are part of extrabudgetary users data. State budget includes transfers to Croatian Institute for Health Insurance</v>
      </c>
      <c r="B57" s="1080"/>
      <c r="C57" s="1080"/>
      <c r="D57" s="1080"/>
      <c r="E57" s="1080"/>
      <c r="F57" s="1080"/>
      <c r="G57" s="1080"/>
      <c r="H57" s="1080"/>
      <c r="I57" s="1080"/>
      <c r="J57" s="1080"/>
      <c r="K57" s="1080"/>
      <c r="L57" s="1080"/>
    </row>
    <row r="58" spans="1:12" ht="60.75" customHeight="1">
      <c r="A58" s="1050" t="s">
        <v>555</v>
      </c>
      <c r="B58" s="1050"/>
      <c r="C58" s="1050"/>
      <c r="D58" s="1050"/>
      <c r="E58" s="1050"/>
      <c r="F58" s="1050"/>
      <c r="G58" s="1050"/>
      <c r="H58" s="1050"/>
      <c r="I58" s="1050"/>
      <c r="J58" s="1050"/>
      <c r="K58" s="1050"/>
      <c r="L58" s="1050"/>
    </row>
    <row r="59" spans="1:12" ht="56.25" customHeight="1"/>
  </sheetData>
  <mergeCells count="13">
    <mergeCell ref="A58:L58"/>
    <mergeCell ref="C3:C4"/>
    <mergeCell ref="A57:L57"/>
    <mergeCell ref="L3:L4"/>
    <mergeCell ref="B3:B4"/>
    <mergeCell ref="D3:D4"/>
    <mergeCell ref="J3:J4"/>
    <mergeCell ref="K3:K4"/>
    <mergeCell ref="E3:E4"/>
    <mergeCell ref="H3:H4"/>
    <mergeCell ref="F3:F4"/>
    <mergeCell ref="G3:G4"/>
    <mergeCell ref="I3:I4"/>
  </mergeCells>
  <pageMargins left="0.70866141732283472" right="0.70866141732283472" top="0.74803149606299213" bottom="0.74803149606299213" header="0.31496062992125984" footer="0.31496062992125984"/>
  <pageSetup paperSize="9"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83"/>
  <sheetViews>
    <sheetView view="pageBreakPreview" zoomScale="85" zoomScaleNormal="100" zoomScaleSheetLayoutView="85" workbookViewId="0">
      <pane ySplit="1" topLeftCell="A2" activePane="bottomLeft" state="frozen"/>
      <selection pane="bottomLeft"/>
    </sheetView>
  </sheetViews>
  <sheetFormatPr defaultRowHeight="15"/>
  <cols>
    <col min="1" max="1" width="11.5703125" customWidth="1"/>
    <col min="2" max="4" width="21.5703125" customWidth="1"/>
    <col min="5" max="5" width="1.42578125" customWidth="1"/>
    <col min="6" max="8" width="21.5703125" customWidth="1"/>
  </cols>
  <sheetData>
    <row r="1" spans="1:8" ht="15.75">
      <c r="A1" s="116" t="s">
        <v>106</v>
      </c>
      <c r="B1" s="116"/>
      <c r="C1" s="116"/>
      <c r="D1" s="116"/>
      <c r="E1" s="116"/>
      <c r="F1" s="116"/>
      <c r="G1" s="116"/>
      <c r="H1" s="116"/>
    </row>
    <row r="2" spans="1:8" ht="10.5" customHeight="1"/>
    <row r="3" spans="1:8">
      <c r="A3" s="108" t="s">
        <v>464</v>
      </c>
      <c r="B3" s="1"/>
      <c r="C3" s="1"/>
      <c r="D3" s="1"/>
      <c r="E3" s="1"/>
      <c r="F3" s="1"/>
      <c r="G3" s="1"/>
      <c r="H3" s="1"/>
    </row>
    <row r="4" spans="1:8" ht="10.5" customHeight="1" thickBot="1">
      <c r="A4" s="107"/>
      <c r="B4" s="1"/>
      <c r="C4" s="1"/>
      <c r="D4" s="1"/>
      <c r="E4" s="1"/>
      <c r="F4" s="1"/>
      <c r="G4" s="1"/>
      <c r="H4" s="1"/>
    </row>
    <row r="5" spans="1:8" ht="25.5">
      <c r="A5" s="104"/>
      <c r="B5" s="101" t="s">
        <v>105</v>
      </c>
      <c r="C5" s="101" t="s">
        <v>104</v>
      </c>
      <c r="D5" s="102" t="s">
        <v>98</v>
      </c>
      <c r="E5" s="115"/>
      <c r="F5" s="102" t="s">
        <v>103</v>
      </c>
      <c r="G5" s="114" t="s">
        <v>102</v>
      </c>
      <c r="H5" s="1"/>
    </row>
    <row r="6" spans="1:8">
      <c r="A6" s="113"/>
      <c r="B6" s="96" t="s">
        <v>92</v>
      </c>
      <c r="C6" s="96" t="s">
        <v>91</v>
      </c>
      <c r="D6" s="97" t="s">
        <v>90</v>
      </c>
      <c r="E6" s="98"/>
      <c r="F6" s="96" t="s">
        <v>101</v>
      </c>
      <c r="G6" s="112" t="s">
        <v>100</v>
      </c>
      <c r="H6" s="1"/>
    </row>
    <row r="7" spans="1:8" ht="9" customHeight="1">
      <c r="A7" s="94"/>
      <c r="B7" s="82"/>
      <c r="C7" s="82"/>
      <c r="D7" s="82"/>
      <c r="E7" s="1"/>
      <c r="F7" s="82"/>
      <c r="G7" s="111"/>
      <c r="H7" s="1"/>
    </row>
    <row r="8" spans="1:8" ht="21.75" customHeight="1">
      <c r="A8" s="935" t="s">
        <v>500</v>
      </c>
      <c r="B8" s="1009">
        <v>128675245</v>
      </c>
      <c r="C8" s="1009">
        <v>132963193</v>
      </c>
      <c r="D8" s="1009">
        <v>-4287948</v>
      </c>
      <c r="E8" s="1009"/>
      <c r="F8" s="1009">
        <v>11160286</v>
      </c>
      <c r="G8" s="1010">
        <v>6872338</v>
      </c>
    </row>
    <row r="9" spans="1:8" ht="21.75" customHeight="1">
      <c r="A9" s="693" t="s">
        <v>531</v>
      </c>
      <c r="B9" s="1011">
        <v>10027028</v>
      </c>
      <c r="C9" s="1011">
        <v>10443171</v>
      </c>
      <c r="D9" s="1011">
        <v>-416143</v>
      </c>
      <c r="E9" s="1011"/>
      <c r="F9" s="1011">
        <v>1652402</v>
      </c>
      <c r="G9" s="1012">
        <v>1236259</v>
      </c>
    </row>
    <row r="10" spans="1:8" ht="21.75" customHeight="1">
      <c r="A10" s="693" t="s">
        <v>566</v>
      </c>
      <c r="B10" s="1011">
        <v>9907341</v>
      </c>
      <c r="C10" s="1011">
        <v>9903726</v>
      </c>
      <c r="D10" s="1011">
        <v>3615</v>
      </c>
      <c r="E10" s="1011"/>
      <c r="F10" s="1011">
        <v>275600</v>
      </c>
      <c r="G10" s="1012">
        <v>279215</v>
      </c>
    </row>
    <row r="11" spans="1:8" ht="21.75" customHeight="1">
      <c r="A11" s="693" t="s">
        <v>567</v>
      </c>
      <c r="B11" s="1011">
        <v>9730459</v>
      </c>
      <c r="C11" s="1011">
        <v>11137978</v>
      </c>
      <c r="D11" s="1011">
        <v>-1407519</v>
      </c>
      <c r="E11" s="1011"/>
      <c r="F11" s="1011">
        <v>1588822</v>
      </c>
      <c r="G11" s="1012">
        <v>181303</v>
      </c>
    </row>
    <row r="12" spans="1:8" ht="21.75" customHeight="1">
      <c r="A12" s="693" t="s">
        <v>563</v>
      </c>
      <c r="B12" s="1011">
        <v>11181574</v>
      </c>
      <c r="C12" s="1011">
        <v>11103479</v>
      </c>
      <c r="D12" s="1011">
        <v>78095</v>
      </c>
      <c r="E12" s="1011"/>
      <c r="F12" s="1011">
        <v>532297</v>
      </c>
      <c r="G12" s="1012">
        <v>610392</v>
      </c>
    </row>
    <row r="13" spans="1:8" ht="21.75" customHeight="1">
      <c r="A13" s="693" t="s">
        <v>564</v>
      </c>
      <c r="B13" s="1011">
        <v>12103970</v>
      </c>
      <c r="C13" s="1011">
        <v>11538253</v>
      </c>
      <c r="D13" s="1011">
        <v>565717</v>
      </c>
      <c r="E13" s="1011"/>
      <c r="F13" s="1011">
        <v>1105004</v>
      </c>
      <c r="G13" s="1012">
        <v>1670721</v>
      </c>
    </row>
    <row r="14" spans="1:8" ht="21.75" customHeight="1">
      <c r="A14" s="693" t="s">
        <v>565</v>
      </c>
      <c r="B14" s="1011">
        <v>12514025</v>
      </c>
      <c r="C14" s="1011">
        <v>11931312</v>
      </c>
      <c r="D14" s="1011">
        <v>582713</v>
      </c>
      <c r="E14" s="1011"/>
      <c r="F14" s="1011">
        <v>417562</v>
      </c>
      <c r="G14" s="1012">
        <v>1000275</v>
      </c>
    </row>
    <row r="15" spans="1:8" ht="21.75" customHeight="1">
      <c r="A15" s="693" t="s">
        <v>587</v>
      </c>
      <c r="B15" s="1011">
        <v>11045513</v>
      </c>
      <c r="C15" s="1011">
        <v>12145481</v>
      </c>
      <c r="D15" s="1011">
        <v>-1099968</v>
      </c>
      <c r="E15" s="1011"/>
      <c r="F15" s="1011">
        <v>1948888</v>
      </c>
      <c r="G15" s="1012">
        <v>848920</v>
      </c>
    </row>
    <row r="16" spans="1:8" ht="21.75" customHeight="1">
      <c r="A16" s="693" t="s">
        <v>588</v>
      </c>
      <c r="B16" s="1011">
        <v>12808917</v>
      </c>
      <c r="C16" s="1011">
        <v>9829976</v>
      </c>
      <c r="D16" s="1011">
        <v>2978941</v>
      </c>
      <c r="E16" s="1011"/>
      <c r="F16" s="1011">
        <v>486170</v>
      </c>
      <c r="G16" s="1012">
        <v>3465111</v>
      </c>
    </row>
    <row r="17" spans="1:7" ht="21.75" customHeight="1">
      <c r="A17" s="693" t="s">
        <v>589</v>
      </c>
      <c r="B17" s="1011">
        <v>12350393</v>
      </c>
      <c r="C17" s="1011">
        <v>11270704</v>
      </c>
      <c r="D17" s="1011">
        <v>1079689</v>
      </c>
      <c r="E17" s="1011"/>
      <c r="F17" s="1011">
        <v>1129650</v>
      </c>
      <c r="G17" s="1012">
        <v>2209339</v>
      </c>
    </row>
    <row r="18" spans="1:7" ht="21.75" customHeight="1">
      <c r="A18" s="693" t="s">
        <v>604</v>
      </c>
      <c r="B18" s="1011">
        <v>11772914</v>
      </c>
      <c r="C18" s="1011">
        <v>10549644</v>
      </c>
      <c r="D18" s="1011">
        <v>1223270</v>
      </c>
      <c r="E18" s="1011"/>
      <c r="F18" s="1011">
        <v>482977</v>
      </c>
      <c r="G18" s="1012">
        <v>1706247</v>
      </c>
    </row>
    <row r="19" spans="1:7" ht="21.75" customHeight="1">
      <c r="A19" s="693" t="s">
        <v>605</v>
      </c>
      <c r="B19" s="1011">
        <v>10603599</v>
      </c>
      <c r="C19" s="1011">
        <v>11414940</v>
      </c>
      <c r="D19" s="1011">
        <v>-811341</v>
      </c>
      <c r="E19" s="1011"/>
      <c r="F19" s="1011">
        <v>755355</v>
      </c>
      <c r="G19" s="1012">
        <v>-55986</v>
      </c>
    </row>
    <row r="20" spans="1:7" ht="21.75" customHeight="1">
      <c r="A20" s="693" t="s">
        <v>606</v>
      </c>
      <c r="B20" s="1011">
        <v>12060236</v>
      </c>
      <c r="C20" s="1011">
        <v>13610513</v>
      </c>
      <c r="D20" s="1011">
        <v>-1550277</v>
      </c>
      <c r="E20" s="1011"/>
      <c r="F20" s="1011">
        <v>446011</v>
      </c>
      <c r="G20" s="1012">
        <v>-1104266</v>
      </c>
    </row>
    <row r="21" spans="1:7" ht="21.75" customHeight="1" thickBot="1">
      <c r="A21" s="694" t="s">
        <v>602</v>
      </c>
      <c r="B21" s="1013">
        <v>136105969</v>
      </c>
      <c r="C21" s="1013">
        <v>134879177</v>
      </c>
      <c r="D21" s="1013">
        <v>1226792</v>
      </c>
      <c r="E21" s="1013"/>
      <c r="F21" s="1013">
        <v>10820738</v>
      </c>
      <c r="G21" s="1014">
        <v>12047530</v>
      </c>
    </row>
    <row r="22" spans="1:7" ht="21.75" customHeight="1">
      <c r="A22" s="693" t="s">
        <v>612</v>
      </c>
      <c r="B22" s="1011">
        <v>11848009</v>
      </c>
      <c r="C22" s="1011">
        <v>10841382</v>
      </c>
      <c r="D22" s="1011">
        <v>1006627</v>
      </c>
      <c r="E22" s="1011"/>
      <c r="F22" s="1011">
        <v>1635274</v>
      </c>
      <c r="G22" s="1012">
        <v>2641901</v>
      </c>
    </row>
    <row r="23" spans="1:7" ht="21.75" customHeight="1">
      <c r="A23" s="693" t="s">
        <v>560</v>
      </c>
      <c r="B23" s="1011">
        <v>8912205</v>
      </c>
      <c r="C23" s="1011">
        <v>10787176</v>
      </c>
      <c r="D23" s="1011">
        <v>-1874971</v>
      </c>
      <c r="E23" s="1011"/>
      <c r="F23" s="1011">
        <v>233831</v>
      </c>
      <c r="G23" s="1012">
        <v>-1641140</v>
      </c>
    </row>
    <row r="24" spans="1:7" ht="21.75" customHeight="1">
      <c r="A24" s="693" t="s">
        <v>561</v>
      </c>
      <c r="B24" s="1011">
        <v>9864727</v>
      </c>
      <c r="C24" s="1011">
        <v>11284947</v>
      </c>
      <c r="D24" s="1011">
        <v>-1420220</v>
      </c>
      <c r="E24" s="1011"/>
      <c r="F24" s="1011">
        <v>1450716</v>
      </c>
      <c r="G24" s="1012">
        <v>30496</v>
      </c>
    </row>
    <row r="25" spans="1:7" ht="21.75" customHeight="1" thickBot="1">
      <c r="A25" s="694" t="s">
        <v>613</v>
      </c>
      <c r="B25" s="1013">
        <v>30624941</v>
      </c>
      <c r="C25" s="1013">
        <v>32913505</v>
      </c>
      <c r="D25" s="1013">
        <v>-2288564</v>
      </c>
      <c r="E25" s="1013"/>
      <c r="F25" s="1013">
        <v>3319821</v>
      </c>
      <c r="G25" s="1014">
        <v>1031257</v>
      </c>
    </row>
    <row r="26" spans="1:7" ht="10.5" customHeight="1">
      <c r="A26" s="1"/>
      <c r="B26" s="109"/>
      <c r="C26" s="1"/>
      <c r="D26" s="109"/>
      <c r="E26" s="110"/>
      <c r="F26" s="109"/>
      <c r="G26" s="109"/>
    </row>
    <row r="27" spans="1:7">
      <c r="A27" s="108" t="s">
        <v>99</v>
      </c>
      <c r="B27" s="1"/>
      <c r="C27" s="1"/>
      <c r="D27" s="1"/>
      <c r="E27" s="1"/>
      <c r="F27" s="1"/>
      <c r="G27" s="1"/>
    </row>
    <row r="28" spans="1:7" ht="10.5" customHeight="1">
      <c r="A28" s="107"/>
      <c r="B28" s="1"/>
      <c r="C28" s="1"/>
      <c r="D28" s="1"/>
      <c r="E28" s="1"/>
      <c r="F28" s="1"/>
      <c r="G28" s="1"/>
    </row>
    <row r="34" spans="1:9">
      <c r="A34" s="1"/>
      <c r="B34" s="1"/>
      <c r="C34" s="1"/>
      <c r="D34" s="1"/>
      <c r="E34" s="1"/>
      <c r="F34" s="1"/>
      <c r="G34" s="1"/>
    </row>
    <row r="36" spans="1:9">
      <c r="A36" s="1"/>
      <c r="B36" s="1"/>
      <c r="C36" s="1"/>
      <c r="D36" s="1"/>
      <c r="E36" s="1"/>
      <c r="F36" s="1"/>
      <c r="G36" s="1"/>
    </row>
    <row r="39" spans="1:9">
      <c r="A39" s="1"/>
      <c r="B39" s="1"/>
      <c r="C39" s="1"/>
      <c r="D39" s="1"/>
      <c r="E39" s="1"/>
      <c r="F39" s="1"/>
      <c r="G39" s="1"/>
      <c r="H39" s="1"/>
      <c r="I39" s="1"/>
    </row>
    <row r="52" spans="1:9">
      <c r="A52" s="106"/>
      <c r="B52" s="106"/>
      <c r="C52" s="106"/>
      <c r="D52" s="106"/>
      <c r="E52" s="44"/>
      <c r="F52" s="106"/>
      <c r="G52" s="106"/>
      <c r="H52" s="87"/>
      <c r="I52" s="34"/>
    </row>
    <row r="53" spans="1:9">
      <c r="A53" s="106"/>
      <c r="B53" s="106"/>
      <c r="C53" s="106"/>
      <c r="D53" s="106"/>
      <c r="E53" s="44"/>
      <c r="F53" s="106"/>
      <c r="G53" s="106"/>
      <c r="H53" s="87"/>
      <c r="I53" s="34"/>
    </row>
    <row r="54" spans="1:9" ht="10.5" customHeight="1">
      <c r="A54" s="106"/>
      <c r="B54" s="106"/>
      <c r="C54" s="106"/>
      <c r="D54" s="106"/>
      <c r="E54" s="44"/>
      <c r="F54" s="106"/>
      <c r="G54" s="106"/>
      <c r="H54" s="87"/>
      <c r="I54" s="34"/>
    </row>
    <row r="55" spans="1:9">
      <c r="A55" s="105" t="s">
        <v>465</v>
      </c>
      <c r="B55" s="34"/>
      <c r="C55" s="34"/>
      <c r="D55" s="34"/>
      <c r="E55" s="1"/>
      <c r="F55" s="34"/>
      <c r="G55" s="1"/>
      <c r="H55" s="1"/>
    </row>
    <row r="56" spans="1:9" ht="10.5" customHeight="1" thickBot="1">
      <c r="A56" s="1"/>
      <c r="B56" s="1"/>
      <c r="C56" s="1"/>
      <c r="D56" s="1"/>
      <c r="E56" s="1"/>
      <c r="F56" s="1"/>
      <c r="G56" s="1"/>
      <c r="H56" s="1"/>
    </row>
    <row r="57" spans="1:9" ht="38.25">
      <c r="A57" s="104"/>
      <c r="B57" s="101" t="s">
        <v>98</v>
      </c>
      <c r="C57" s="101" t="s">
        <v>97</v>
      </c>
      <c r="D57" s="102" t="s">
        <v>96</v>
      </c>
      <c r="E57" s="103"/>
      <c r="F57" s="102" t="s">
        <v>95</v>
      </c>
      <c r="G57" s="101" t="s">
        <v>94</v>
      </c>
      <c r="H57" s="100" t="s">
        <v>93</v>
      </c>
    </row>
    <row r="58" spans="1:9">
      <c r="A58" s="99"/>
      <c r="B58" s="96" t="s">
        <v>92</v>
      </c>
      <c r="C58" s="96" t="s">
        <v>91</v>
      </c>
      <c r="D58" s="97" t="s">
        <v>90</v>
      </c>
      <c r="E58" s="98"/>
      <c r="F58" s="97" t="s">
        <v>89</v>
      </c>
      <c r="G58" s="96" t="s">
        <v>88</v>
      </c>
      <c r="H58" s="95" t="s">
        <v>87</v>
      </c>
    </row>
    <row r="59" spans="1:9" ht="9.75" customHeight="1">
      <c r="A59" s="94"/>
      <c r="B59" s="82"/>
      <c r="C59" s="82"/>
      <c r="D59" s="92"/>
      <c r="E59" s="93"/>
      <c r="F59" s="92"/>
      <c r="G59" s="82"/>
      <c r="H59" s="91"/>
    </row>
    <row r="60" spans="1:9" ht="21.75" customHeight="1">
      <c r="A60" s="934" t="s">
        <v>500</v>
      </c>
      <c r="B60" s="1009">
        <v>-4287948</v>
      </c>
      <c r="C60" s="1009">
        <v>4629308</v>
      </c>
      <c r="D60" s="1009">
        <v>-8917256</v>
      </c>
      <c r="E60" s="1009"/>
      <c r="F60" s="1009">
        <v>8917256</v>
      </c>
      <c r="G60" s="1009">
        <v>-3541687</v>
      </c>
      <c r="H60" s="1010">
        <v>5375569</v>
      </c>
    </row>
    <row r="61" spans="1:9" ht="21.75" customHeight="1">
      <c r="A61" s="875" t="s">
        <v>531</v>
      </c>
      <c r="B61" s="1011">
        <v>-416143</v>
      </c>
      <c r="C61" s="1011">
        <v>180181</v>
      </c>
      <c r="D61" s="1011">
        <v>-596324</v>
      </c>
      <c r="E61" s="1011"/>
      <c r="F61" s="1011">
        <v>596324</v>
      </c>
      <c r="G61" s="1011">
        <v>26276</v>
      </c>
      <c r="H61" s="1012">
        <v>622600</v>
      </c>
    </row>
    <row r="62" spans="1:9" ht="21.75" customHeight="1">
      <c r="A62" s="875" t="s">
        <v>566</v>
      </c>
      <c r="B62" s="1011">
        <v>3615</v>
      </c>
      <c r="C62" s="1011">
        <v>320468</v>
      </c>
      <c r="D62" s="1011">
        <v>-316853</v>
      </c>
      <c r="E62" s="1011"/>
      <c r="F62" s="1011">
        <v>316853</v>
      </c>
      <c r="G62" s="1011">
        <v>-275461</v>
      </c>
      <c r="H62" s="1012">
        <v>41392</v>
      </c>
    </row>
    <row r="63" spans="1:9" ht="21.75" customHeight="1">
      <c r="A63" s="875" t="s">
        <v>567</v>
      </c>
      <c r="B63" s="1011">
        <v>-1407519</v>
      </c>
      <c r="C63" s="1011">
        <v>232885</v>
      </c>
      <c r="D63" s="1011">
        <v>-1640404</v>
      </c>
      <c r="E63" s="1011"/>
      <c r="F63" s="1011">
        <v>1640404</v>
      </c>
      <c r="G63" s="1011">
        <v>-453135</v>
      </c>
      <c r="H63" s="1012">
        <v>1187269</v>
      </c>
    </row>
    <row r="64" spans="1:9" ht="21.75" customHeight="1">
      <c r="A64" s="875" t="s">
        <v>563</v>
      </c>
      <c r="B64" s="1011">
        <v>78095</v>
      </c>
      <c r="C64" s="1011">
        <v>269902</v>
      </c>
      <c r="D64" s="1011">
        <v>-191807</v>
      </c>
      <c r="E64" s="1011"/>
      <c r="F64" s="1011">
        <v>191807</v>
      </c>
      <c r="G64" s="1011">
        <v>-1514503</v>
      </c>
      <c r="H64" s="1012">
        <v>-1322696</v>
      </c>
    </row>
    <row r="65" spans="1:8" ht="21.75" customHeight="1">
      <c r="A65" s="875" t="s">
        <v>564</v>
      </c>
      <c r="B65" s="1011">
        <v>565717</v>
      </c>
      <c r="C65" s="1011">
        <v>268317</v>
      </c>
      <c r="D65" s="1011">
        <v>297400</v>
      </c>
      <c r="E65" s="1011"/>
      <c r="F65" s="1011">
        <v>-297400</v>
      </c>
      <c r="G65" s="1011">
        <v>-362439</v>
      </c>
      <c r="H65" s="1012">
        <v>-659839</v>
      </c>
    </row>
    <row r="66" spans="1:8" ht="21.75" customHeight="1">
      <c r="A66" s="875" t="s">
        <v>565</v>
      </c>
      <c r="B66" s="1011">
        <v>582713</v>
      </c>
      <c r="C66" s="1011">
        <v>370822</v>
      </c>
      <c r="D66" s="1011">
        <v>211891</v>
      </c>
      <c r="E66" s="1011"/>
      <c r="F66" s="1011">
        <v>-211891</v>
      </c>
      <c r="G66" s="1011">
        <v>-275601</v>
      </c>
      <c r="H66" s="1012">
        <v>-487492</v>
      </c>
    </row>
    <row r="67" spans="1:8" ht="21.75" customHeight="1">
      <c r="A67" s="875" t="s">
        <v>587</v>
      </c>
      <c r="B67" s="1011">
        <v>-1099968</v>
      </c>
      <c r="C67" s="1011">
        <v>387088</v>
      </c>
      <c r="D67" s="1011">
        <v>-1487056</v>
      </c>
      <c r="E67" s="1011"/>
      <c r="F67" s="1011">
        <v>1487056</v>
      </c>
      <c r="G67" s="1011">
        <v>1826599</v>
      </c>
      <c r="H67" s="1012">
        <v>3313655</v>
      </c>
    </row>
    <row r="68" spans="1:8" ht="21.75" customHeight="1">
      <c r="A68" s="875" t="s">
        <v>588</v>
      </c>
      <c r="B68" s="1011">
        <v>2978941</v>
      </c>
      <c r="C68" s="1011">
        <v>278528</v>
      </c>
      <c r="D68" s="1011">
        <v>2700413</v>
      </c>
      <c r="E68" s="1011"/>
      <c r="F68" s="1011">
        <v>-2700413</v>
      </c>
      <c r="G68" s="1011">
        <v>4454817</v>
      </c>
      <c r="H68" s="1012">
        <v>1754404</v>
      </c>
    </row>
    <row r="69" spans="1:8" ht="21.75" customHeight="1">
      <c r="A69" s="875" t="s">
        <v>589</v>
      </c>
      <c r="B69" s="1011">
        <v>1079689</v>
      </c>
      <c r="C69" s="1011">
        <v>394861</v>
      </c>
      <c r="D69" s="1011">
        <v>684828</v>
      </c>
      <c r="E69" s="1011"/>
      <c r="F69" s="1011">
        <v>-684828</v>
      </c>
      <c r="G69" s="1011">
        <v>-1279602</v>
      </c>
      <c r="H69" s="1012">
        <v>-1964430</v>
      </c>
    </row>
    <row r="70" spans="1:8" ht="21.75" customHeight="1">
      <c r="A70" s="693" t="s">
        <v>604</v>
      </c>
      <c r="B70" s="1011">
        <v>1223270</v>
      </c>
      <c r="C70" s="1011">
        <v>186971</v>
      </c>
      <c r="D70" s="1011">
        <v>1036299</v>
      </c>
      <c r="E70" s="1011"/>
      <c r="F70" s="1011">
        <v>-1036299</v>
      </c>
      <c r="G70" s="1011">
        <v>-370555</v>
      </c>
      <c r="H70" s="1012">
        <v>-1406854</v>
      </c>
    </row>
    <row r="71" spans="1:8" ht="21.75" customHeight="1">
      <c r="A71" s="693" t="s">
        <v>605</v>
      </c>
      <c r="B71" s="1011">
        <v>-811341</v>
      </c>
      <c r="C71" s="1011">
        <v>286887</v>
      </c>
      <c r="D71" s="1011">
        <v>-1098228</v>
      </c>
      <c r="E71" s="1011"/>
      <c r="F71" s="1011">
        <v>1098228</v>
      </c>
      <c r="G71" s="1011">
        <v>-1841678</v>
      </c>
      <c r="H71" s="1012">
        <v>-743450</v>
      </c>
    </row>
    <row r="72" spans="1:8" ht="21.75" customHeight="1">
      <c r="A72" s="693" t="s">
        <v>606</v>
      </c>
      <c r="B72" s="1011">
        <v>-1550277</v>
      </c>
      <c r="C72" s="1011">
        <v>932923</v>
      </c>
      <c r="D72" s="1011">
        <v>-2483200</v>
      </c>
      <c r="E72" s="1011"/>
      <c r="F72" s="1011">
        <v>2483200</v>
      </c>
      <c r="G72" s="1011">
        <v>-2983204</v>
      </c>
      <c r="H72" s="1012">
        <v>-500004</v>
      </c>
    </row>
    <row r="73" spans="1:8" ht="21.75" customHeight="1" thickBot="1">
      <c r="A73" s="694" t="s">
        <v>602</v>
      </c>
      <c r="B73" s="1013">
        <v>1226792</v>
      </c>
      <c r="C73" s="1013">
        <v>4109833</v>
      </c>
      <c r="D73" s="1013">
        <v>-2883041</v>
      </c>
      <c r="E73" s="1013"/>
      <c r="F73" s="1013">
        <v>2883041</v>
      </c>
      <c r="G73" s="1013">
        <v>-3048486</v>
      </c>
      <c r="H73" s="1014">
        <v>-165445</v>
      </c>
    </row>
    <row r="74" spans="1:8" ht="21.75" customHeight="1">
      <c r="A74" s="693" t="s">
        <v>612</v>
      </c>
      <c r="B74" s="1011">
        <v>1006627</v>
      </c>
      <c r="C74" s="1011">
        <v>345420</v>
      </c>
      <c r="D74" s="1011">
        <v>661207</v>
      </c>
      <c r="E74" s="1011"/>
      <c r="F74" s="1011">
        <v>-661207</v>
      </c>
      <c r="G74" s="1011">
        <v>585988</v>
      </c>
      <c r="H74" s="1012">
        <v>-75219</v>
      </c>
    </row>
    <row r="75" spans="1:8" ht="21.75" customHeight="1">
      <c r="A75" s="693" t="s">
        <v>560</v>
      </c>
      <c r="B75" s="1011">
        <v>-1874971</v>
      </c>
      <c r="C75" s="1011">
        <v>149157</v>
      </c>
      <c r="D75" s="1011">
        <v>-2024128</v>
      </c>
      <c r="E75" s="1011"/>
      <c r="F75" s="1011">
        <v>2024128</v>
      </c>
      <c r="G75" s="1011">
        <v>1704626</v>
      </c>
      <c r="H75" s="1012">
        <v>3728754</v>
      </c>
    </row>
    <row r="76" spans="1:8" ht="21.75" customHeight="1">
      <c r="A76" s="693" t="s">
        <v>561</v>
      </c>
      <c r="B76" s="1011">
        <v>-1420220</v>
      </c>
      <c r="C76" s="1011">
        <v>152073</v>
      </c>
      <c r="D76" s="1011">
        <v>-1572293</v>
      </c>
      <c r="E76" s="1011"/>
      <c r="F76" s="1011">
        <v>1572293</v>
      </c>
      <c r="G76" s="1011">
        <v>8672028</v>
      </c>
      <c r="H76" s="1012">
        <v>10244321</v>
      </c>
    </row>
    <row r="77" spans="1:8" ht="21.75" customHeight="1" thickBot="1">
      <c r="A77" s="694" t="s">
        <v>613</v>
      </c>
      <c r="B77" s="1013">
        <v>-2288564</v>
      </c>
      <c r="C77" s="1013">
        <v>646650</v>
      </c>
      <c r="D77" s="1013">
        <v>-2935214</v>
      </c>
      <c r="E77" s="1013"/>
      <c r="F77" s="1013">
        <v>2935214</v>
      </c>
      <c r="G77" s="1013">
        <v>10962642</v>
      </c>
      <c r="H77" s="1014">
        <v>13897856</v>
      </c>
    </row>
    <row r="78" spans="1:8">
      <c r="A78" s="90" t="s">
        <v>86</v>
      </c>
      <c r="B78" s="1"/>
      <c r="C78" s="1"/>
      <c r="D78" s="29"/>
      <c r="E78" s="1"/>
      <c r="F78" s="89"/>
      <c r="G78" s="88"/>
      <c r="H78" s="1"/>
    </row>
    <row r="79" spans="1:8">
      <c r="A79" s="5" t="s">
        <v>0</v>
      </c>
      <c r="B79" s="718"/>
      <c r="C79" s="718"/>
      <c r="D79" s="574"/>
      <c r="E79" s="718"/>
      <c r="F79" s="89"/>
      <c r="G79" s="627"/>
      <c r="H79" s="718"/>
    </row>
    <row r="80" spans="1:8" ht="82.5" customHeight="1">
      <c r="A80" s="1050" t="s">
        <v>555</v>
      </c>
      <c r="B80" s="1050"/>
      <c r="C80" s="1050"/>
      <c r="D80" s="1050"/>
      <c r="E80" s="1050"/>
      <c r="F80" s="1050"/>
      <c r="G80" s="1050"/>
      <c r="H80" s="1050"/>
    </row>
    <row r="81" spans="1:8" ht="79.5" customHeight="1">
      <c r="A81" s="4"/>
      <c r="B81" s="1"/>
      <c r="C81" s="87"/>
      <c r="D81" s="1"/>
      <c r="E81" s="1"/>
      <c r="F81" s="1"/>
      <c r="G81" s="87"/>
      <c r="H81" s="1"/>
    </row>
    <row r="83" spans="1:8">
      <c r="A83" s="4"/>
      <c r="B83" s="1"/>
      <c r="C83" s="1"/>
      <c r="D83" s="1"/>
      <c r="E83" s="1"/>
      <c r="F83" s="1"/>
      <c r="G83" s="87"/>
      <c r="H83" s="1"/>
    </row>
  </sheetData>
  <mergeCells count="1">
    <mergeCell ref="A80:H80"/>
  </mergeCells>
  <printOptions horizontalCentered="1"/>
  <pageMargins left="0.70866141732283472" right="0.70866141732283472" top="0.55118110236220474" bottom="0.55118110236220474" header="0.31496062992125984" footer="0.31496062992125984"/>
  <pageSetup paperSize="9" scale="5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9"/>
  <sheetViews>
    <sheetView view="pageBreakPreview" zoomScale="85" zoomScaleNormal="55" zoomScaleSheetLayoutView="85" workbookViewId="0">
      <pane xSplit="2" ySplit="4" topLeftCell="C5" activePane="bottomRight" state="frozen"/>
      <selection sqref="A1:F1"/>
      <selection pane="topRight" sqref="A1:F1"/>
      <selection pane="bottomLeft" sqref="A1:F1"/>
      <selection pane="bottomRight"/>
    </sheetView>
  </sheetViews>
  <sheetFormatPr defaultRowHeight="15"/>
  <cols>
    <col min="1" max="1" width="6.5703125" customWidth="1"/>
    <col min="2" max="2" width="71.5703125" customWidth="1"/>
    <col min="3" max="9" width="26.7109375" customWidth="1"/>
  </cols>
  <sheetData>
    <row r="1" spans="1:9" ht="15.75">
      <c r="A1" s="759" t="s">
        <v>557</v>
      </c>
      <c r="B1" s="760"/>
      <c r="C1" s="761"/>
      <c r="D1" s="761"/>
      <c r="E1" s="761"/>
      <c r="F1" s="761"/>
      <c r="G1" s="761"/>
      <c r="H1" s="761"/>
      <c r="I1" s="761"/>
    </row>
    <row r="2" spans="1:9" ht="15.75" thickBot="1">
      <c r="A2" s="762"/>
      <c r="B2" s="762"/>
      <c r="C2" s="763"/>
      <c r="D2" s="763"/>
      <c r="E2" s="763"/>
      <c r="F2" s="763"/>
      <c r="G2" s="763"/>
      <c r="H2" s="763"/>
      <c r="I2" s="763"/>
    </row>
    <row r="3" spans="1:9" ht="12.75" customHeight="1">
      <c r="A3" s="764"/>
      <c r="B3" s="1085" t="s">
        <v>47</v>
      </c>
      <c r="C3" s="1054" t="s">
        <v>530</v>
      </c>
      <c r="D3" s="1083" t="s">
        <v>529</v>
      </c>
      <c r="E3" s="1058" t="s">
        <v>562</v>
      </c>
      <c r="F3" s="1058" t="s">
        <v>586</v>
      </c>
      <c r="G3" s="1058" t="s">
        <v>601</v>
      </c>
      <c r="H3" s="1058" t="s">
        <v>603</v>
      </c>
      <c r="I3" s="1056" t="s">
        <v>607</v>
      </c>
    </row>
    <row r="4" spans="1:9" ht="15.75" thickBot="1">
      <c r="A4" s="765"/>
      <c r="B4" s="1086"/>
      <c r="C4" s="1055"/>
      <c r="D4" s="1084"/>
      <c r="E4" s="1055"/>
      <c r="F4" s="1055"/>
      <c r="G4" s="1055"/>
      <c r="H4" s="1055"/>
      <c r="I4" s="1082"/>
    </row>
    <row r="5" spans="1:9">
      <c r="A5" s="766"/>
      <c r="B5" s="767"/>
      <c r="C5" s="768"/>
      <c r="D5" s="939"/>
      <c r="E5" s="768"/>
      <c r="F5" s="768"/>
      <c r="G5" s="768"/>
      <c r="H5" s="768"/>
      <c r="I5" s="861"/>
    </row>
    <row r="6" spans="1:9">
      <c r="A6" s="769">
        <v>1</v>
      </c>
      <c r="B6" s="770" t="s">
        <v>71</v>
      </c>
      <c r="C6" s="941">
        <v>38741000</v>
      </c>
      <c r="D6" s="942">
        <v>9365864</v>
      </c>
      <c r="E6" s="941">
        <v>10168374</v>
      </c>
      <c r="F6" s="941">
        <v>9776950</v>
      </c>
      <c r="G6" s="941">
        <v>10928856</v>
      </c>
      <c r="H6" s="941">
        <v>40240044</v>
      </c>
      <c r="I6" s="943">
        <v>9468034</v>
      </c>
    </row>
    <row r="7" spans="1:9">
      <c r="A7" s="771">
        <v>11</v>
      </c>
      <c r="B7" s="772" t="s">
        <v>437</v>
      </c>
      <c r="C7" s="941">
        <v>14531180</v>
      </c>
      <c r="D7" s="942">
        <v>3736270</v>
      </c>
      <c r="E7" s="941">
        <v>4097505</v>
      </c>
      <c r="F7" s="941">
        <v>3479131</v>
      </c>
      <c r="G7" s="941">
        <v>4019334</v>
      </c>
      <c r="H7" s="941">
        <v>15332240</v>
      </c>
      <c r="I7" s="943">
        <v>3651945</v>
      </c>
    </row>
    <row r="8" spans="1:9">
      <c r="A8" s="773">
        <v>111</v>
      </c>
      <c r="B8" s="774" t="s">
        <v>438</v>
      </c>
      <c r="C8" s="959">
        <v>9846781</v>
      </c>
      <c r="D8" s="960">
        <v>2787109</v>
      </c>
      <c r="E8" s="959">
        <v>2912169</v>
      </c>
      <c r="F8" s="959">
        <v>2173701</v>
      </c>
      <c r="G8" s="959">
        <v>2733774</v>
      </c>
      <c r="H8" s="959">
        <v>10606753</v>
      </c>
      <c r="I8" s="961">
        <v>2614926</v>
      </c>
    </row>
    <row r="9" spans="1:9">
      <c r="A9" s="773">
        <v>113</v>
      </c>
      <c r="B9" s="775" t="s">
        <v>68</v>
      </c>
      <c r="C9" s="959">
        <v>3059077</v>
      </c>
      <c r="D9" s="960">
        <v>665784</v>
      </c>
      <c r="E9" s="959">
        <v>814433</v>
      </c>
      <c r="F9" s="959">
        <v>854495</v>
      </c>
      <c r="G9" s="959">
        <v>824735</v>
      </c>
      <c r="H9" s="959">
        <v>3159447</v>
      </c>
      <c r="I9" s="961">
        <v>690534</v>
      </c>
    </row>
    <row r="10" spans="1:9">
      <c r="A10" s="773">
        <v>114</v>
      </c>
      <c r="B10" s="774" t="s">
        <v>67</v>
      </c>
      <c r="C10" s="959">
        <v>1614486</v>
      </c>
      <c r="D10" s="960">
        <v>280971</v>
      </c>
      <c r="E10" s="959">
        <v>368061</v>
      </c>
      <c r="F10" s="959">
        <v>448417</v>
      </c>
      <c r="G10" s="959">
        <v>457641</v>
      </c>
      <c r="H10" s="959">
        <v>1555090</v>
      </c>
      <c r="I10" s="961">
        <v>344490</v>
      </c>
    </row>
    <row r="11" spans="1:9">
      <c r="A11" s="773">
        <v>1141</v>
      </c>
      <c r="B11" s="776" t="s">
        <v>66</v>
      </c>
      <c r="C11" s="959">
        <v>158272</v>
      </c>
      <c r="D11" s="960">
        <v>23774</v>
      </c>
      <c r="E11" s="959">
        <v>29547</v>
      </c>
      <c r="F11" s="959">
        <v>70599</v>
      </c>
      <c r="G11" s="959">
        <v>43646</v>
      </c>
      <c r="H11" s="959">
        <v>167566</v>
      </c>
      <c r="I11" s="961">
        <v>24651</v>
      </c>
    </row>
    <row r="12" spans="1:9">
      <c r="A12" s="773">
        <v>11411</v>
      </c>
      <c r="B12" s="777" t="s">
        <v>65</v>
      </c>
      <c r="C12" s="959">
        <v>0</v>
      </c>
      <c r="D12" s="960">
        <v>0</v>
      </c>
      <c r="E12" s="959">
        <v>0</v>
      </c>
      <c r="F12" s="959">
        <v>0</v>
      </c>
      <c r="G12" s="959">
        <v>0</v>
      </c>
      <c r="H12" s="959">
        <v>0</v>
      </c>
      <c r="I12" s="961">
        <v>0</v>
      </c>
    </row>
    <row r="13" spans="1:9">
      <c r="A13" s="773">
        <v>11412</v>
      </c>
      <c r="B13" s="777" t="s">
        <v>64</v>
      </c>
      <c r="C13" s="959">
        <v>158272</v>
      </c>
      <c r="D13" s="960">
        <v>23774</v>
      </c>
      <c r="E13" s="959">
        <v>29547</v>
      </c>
      <c r="F13" s="959">
        <v>70599</v>
      </c>
      <c r="G13" s="959">
        <v>43646</v>
      </c>
      <c r="H13" s="959">
        <v>167566</v>
      </c>
      <c r="I13" s="961">
        <v>24651</v>
      </c>
    </row>
    <row r="14" spans="1:9">
      <c r="A14" s="773">
        <v>1142</v>
      </c>
      <c r="B14" s="776" t="s">
        <v>63</v>
      </c>
      <c r="C14" s="959">
        <v>0</v>
      </c>
      <c r="D14" s="960">
        <v>0</v>
      </c>
      <c r="E14" s="959">
        <v>0</v>
      </c>
      <c r="F14" s="959">
        <v>0</v>
      </c>
      <c r="G14" s="959">
        <v>0</v>
      </c>
      <c r="H14" s="959">
        <v>0</v>
      </c>
      <c r="I14" s="961">
        <v>0</v>
      </c>
    </row>
    <row r="15" spans="1:9">
      <c r="A15" s="773">
        <v>115</v>
      </c>
      <c r="B15" s="774" t="s">
        <v>62</v>
      </c>
      <c r="C15" s="959">
        <v>0</v>
      </c>
      <c r="D15" s="960">
        <v>0</v>
      </c>
      <c r="E15" s="959">
        <v>0</v>
      </c>
      <c r="F15" s="959">
        <v>0</v>
      </c>
      <c r="G15" s="959">
        <v>0</v>
      </c>
      <c r="H15" s="959">
        <v>0</v>
      </c>
      <c r="I15" s="961">
        <v>0</v>
      </c>
    </row>
    <row r="16" spans="1:9">
      <c r="A16" s="773">
        <v>116</v>
      </c>
      <c r="B16" s="774" t="s">
        <v>61</v>
      </c>
      <c r="C16" s="959">
        <v>10836</v>
      </c>
      <c r="D16" s="960">
        <v>2406</v>
      </c>
      <c r="E16" s="959">
        <v>2842</v>
      </c>
      <c r="F16" s="959">
        <v>2518</v>
      </c>
      <c r="G16" s="959">
        <v>3184</v>
      </c>
      <c r="H16" s="959">
        <v>10950</v>
      </c>
      <c r="I16" s="961">
        <v>1995</v>
      </c>
    </row>
    <row r="17" spans="1:9">
      <c r="A17" s="778">
        <v>12</v>
      </c>
      <c r="B17" s="779" t="s">
        <v>28</v>
      </c>
      <c r="C17" s="941">
        <v>0</v>
      </c>
      <c r="D17" s="942">
        <v>0</v>
      </c>
      <c r="E17" s="941">
        <v>0</v>
      </c>
      <c r="F17" s="941">
        <v>0</v>
      </c>
      <c r="G17" s="941">
        <v>0</v>
      </c>
      <c r="H17" s="941">
        <v>0</v>
      </c>
      <c r="I17" s="943">
        <v>0</v>
      </c>
    </row>
    <row r="18" spans="1:9">
      <c r="A18" s="771">
        <v>13</v>
      </c>
      <c r="B18" s="779" t="s">
        <v>38</v>
      </c>
      <c r="C18" s="941">
        <v>17532656</v>
      </c>
      <c r="D18" s="942">
        <v>4162330</v>
      </c>
      <c r="E18" s="941">
        <v>4394876</v>
      </c>
      <c r="F18" s="941">
        <v>4603780</v>
      </c>
      <c r="G18" s="941">
        <v>5369386</v>
      </c>
      <c r="H18" s="941">
        <v>18530372</v>
      </c>
      <c r="I18" s="943">
        <v>4372576</v>
      </c>
    </row>
    <row r="19" spans="1:9">
      <c r="A19" s="773">
        <v>131</v>
      </c>
      <c r="B19" s="774" t="s">
        <v>37</v>
      </c>
      <c r="C19" s="959">
        <v>8969</v>
      </c>
      <c r="D19" s="960">
        <v>2381</v>
      </c>
      <c r="E19" s="959">
        <v>3101</v>
      </c>
      <c r="F19" s="959">
        <v>2742</v>
      </c>
      <c r="G19" s="959">
        <v>-2006</v>
      </c>
      <c r="H19" s="959">
        <v>6218</v>
      </c>
      <c r="I19" s="961">
        <v>2239</v>
      </c>
    </row>
    <row r="20" spans="1:9">
      <c r="A20" s="773">
        <v>132</v>
      </c>
      <c r="B20" s="780" t="s">
        <v>36</v>
      </c>
      <c r="C20" s="959">
        <v>109708</v>
      </c>
      <c r="D20" s="960">
        <v>41079</v>
      </c>
      <c r="E20" s="959">
        <v>27003</v>
      </c>
      <c r="F20" s="959">
        <v>36947</v>
      </c>
      <c r="G20" s="959">
        <v>66368</v>
      </c>
      <c r="H20" s="959">
        <v>171397</v>
      </c>
      <c r="I20" s="961">
        <v>21243</v>
      </c>
    </row>
    <row r="21" spans="1:9">
      <c r="A21" s="773">
        <v>133</v>
      </c>
      <c r="B21" s="780" t="s">
        <v>439</v>
      </c>
      <c r="C21" s="959">
        <v>17413979</v>
      </c>
      <c r="D21" s="960">
        <v>4118870</v>
      </c>
      <c r="E21" s="959">
        <v>4364772</v>
      </c>
      <c r="F21" s="959">
        <v>4564091</v>
      </c>
      <c r="G21" s="959">
        <v>5305024</v>
      </c>
      <c r="H21" s="959">
        <v>18352757</v>
      </c>
      <c r="I21" s="961">
        <v>4349094</v>
      </c>
    </row>
    <row r="22" spans="1:9">
      <c r="A22" s="771">
        <v>14</v>
      </c>
      <c r="B22" s="781" t="s">
        <v>440</v>
      </c>
      <c r="C22" s="941">
        <v>6677164</v>
      </c>
      <c r="D22" s="942">
        <v>1467264</v>
      </c>
      <c r="E22" s="941">
        <v>1675993</v>
      </c>
      <c r="F22" s="941">
        <v>1694039</v>
      </c>
      <c r="G22" s="941">
        <v>1540136</v>
      </c>
      <c r="H22" s="941">
        <v>6377432</v>
      </c>
      <c r="I22" s="943">
        <v>1443513</v>
      </c>
    </row>
    <row r="23" spans="1:9">
      <c r="A23" s="773">
        <v>141</v>
      </c>
      <c r="B23" s="780" t="s">
        <v>441</v>
      </c>
      <c r="C23" s="959">
        <v>1657685</v>
      </c>
      <c r="D23" s="960">
        <v>339223</v>
      </c>
      <c r="E23" s="959">
        <v>396087</v>
      </c>
      <c r="F23" s="959">
        <v>436496</v>
      </c>
      <c r="G23" s="959">
        <v>389980</v>
      </c>
      <c r="H23" s="959">
        <v>1561786</v>
      </c>
      <c r="I23" s="961">
        <v>354767</v>
      </c>
    </row>
    <row r="24" spans="1:9">
      <c r="A24" s="773">
        <v>142</v>
      </c>
      <c r="B24" s="780" t="s">
        <v>442</v>
      </c>
      <c r="C24" s="959">
        <v>3976642</v>
      </c>
      <c r="D24" s="960">
        <v>924740</v>
      </c>
      <c r="E24" s="959">
        <v>1042387</v>
      </c>
      <c r="F24" s="959">
        <v>1008019</v>
      </c>
      <c r="G24" s="959">
        <v>828833</v>
      </c>
      <c r="H24" s="959">
        <v>3803979</v>
      </c>
      <c r="I24" s="961">
        <v>862445</v>
      </c>
    </row>
    <row r="25" spans="1:9">
      <c r="A25" s="773">
        <v>143</v>
      </c>
      <c r="B25" s="780" t="s">
        <v>167</v>
      </c>
      <c r="C25" s="959">
        <v>35278</v>
      </c>
      <c r="D25" s="960">
        <v>9088</v>
      </c>
      <c r="E25" s="959">
        <v>12154</v>
      </c>
      <c r="F25" s="959">
        <v>10413</v>
      </c>
      <c r="G25" s="959">
        <v>11615</v>
      </c>
      <c r="H25" s="959">
        <v>43270</v>
      </c>
      <c r="I25" s="961">
        <v>10020</v>
      </c>
    </row>
    <row r="26" spans="1:9">
      <c r="A26" s="773">
        <v>144</v>
      </c>
      <c r="B26" s="780" t="s">
        <v>168</v>
      </c>
      <c r="C26" s="959">
        <v>201953</v>
      </c>
      <c r="D26" s="960">
        <v>29213</v>
      </c>
      <c r="E26" s="959">
        <v>37172</v>
      </c>
      <c r="F26" s="959">
        <v>64274</v>
      </c>
      <c r="G26" s="959">
        <v>77281</v>
      </c>
      <c r="H26" s="959">
        <v>207940</v>
      </c>
      <c r="I26" s="961">
        <v>34587</v>
      </c>
    </row>
    <row r="27" spans="1:9">
      <c r="A27" s="773">
        <v>145</v>
      </c>
      <c r="B27" s="780" t="s">
        <v>169</v>
      </c>
      <c r="C27" s="959">
        <v>805606</v>
      </c>
      <c r="D27" s="960">
        <v>165000</v>
      </c>
      <c r="E27" s="959">
        <v>188193</v>
      </c>
      <c r="F27" s="959">
        <v>174837</v>
      </c>
      <c r="G27" s="959">
        <v>232427</v>
      </c>
      <c r="H27" s="959">
        <v>760457</v>
      </c>
      <c r="I27" s="961">
        <v>181694</v>
      </c>
    </row>
    <row r="28" spans="1:9">
      <c r="A28" s="782"/>
      <c r="B28" s="783"/>
      <c r="C28" s="965"/>
      <c r="D28" s="966"/>
      <c r="E28" s="965"/>
      <c r="F28" s="965"/>
      <c r="G28" s="965"/>
      <c r="H28" s="965"/>
      <c r="I28" s="967"/>
    </row>
    <row r="29" spans="1:9">
      <c r="A29" s="769">
        <v>2</v>
      </c>
      <c r="B29" s="784" t="s">
        <v>60</v>
      </c>
      <c r="C29" s="941">
        <v>34923124</v>
      </c>
      <c r="D29" s="942">
        <v>7982578</v>
      </c>
      <c r="E29" s="941">
        <v>8846218</v>
      </c>
      <c r="F29" s="941">
        <v>8695642</v>
      </c>
      <c r="G29" s="941">
        <v>10600290</v>
      </c>
      <c r="H29" s="941">
        <v>36124728</v>
      </c>
      <c r="I29" s="943">
        <v>8286799</v>
      </c>
    </row>
    <row r="30" spans="1:9">
      <c r="A30" s="771">
        <v>21</v>
      </c>
      <c r="B30" s="781" t="s">
        <v>30</v>
      </c>
      <c r="C30" s="941">
        <v>17418898</v>
      </c>
      <c r="D30" s="942">
        <v>4432416</v>
      </c>
      <c r="E30" s="941">
        <v>4451465</v>
      </c>
      <c r="F30" s="941">
        <v>4615903</v>
      </c>
      <c r="G30" s="941">
        <v>4763240</v>
      </c>
      <c r="H30" s="941">
        <v>18263024</v>
      </c>
      <c r="I30" s="943">
        <v>4540100</v>
      </c>
    </row>
    <row r="31" spans="1:9">
      <c r="A31" s="773">
        <v>211</v>
      </c>
      <c r="B31" s="780" t="s">
        <v>29</v>
      </c>
      <c r="C31" s="959">
        <v>14904481</v>
      </c>
      <c r="D31" s="960">
        <v>3787205</v>
      </c>
      <c r="E31" s="959">
        <v>3827820</v>
      </c>
      <c r="F31" s="959">
        <v>3943671</v>
      </c>
      <c r="G31" s="959">
        <v>4106375</v>
      </c>
      <c r="H31" s="959">
        <v>15665071</v>
      </c>
      <c r="I31" s="961">
        <v>3880774</v>
      </c>
    </row>
    <row r="32" spans="1:9">
      <c r="A32" s="773">
        <v>212</v>
      </c>
      <c r="B32" s="780" t="s">
        <v>28</v>
      </c>
      <c r="C32" s="959">
        <v>2514417</v>
      </c>
      <c r="D32" s="960">
        <v>645211</v>
      </c>
      <c r="E32" s="959">
        <v>623645</v>
      </c>
      <c r="F32" s="959">
        <v>672232</v>
      </c>
      <c r="G32" s="959">
        <v>656865</v>
      </c>
      <c r="H32" s="959">
        <v>2597953</v>
      </c>
      <c r="I32" s="961">
        <v>659326</v>
      </c>
    </row>
    <row r="33" spans="1:9">
      <c r="A33" s="771">
        <v>22</v>
      </c>
      <c r="B33" s="781" t="s">
        <v>27</v>
      </c>
      <c r="C33" s="941">
        <v>11694377</v>
      </c>
      <c r="D33" s="942">
        <v>2487551</v>
      </c>
      <c r="E33" s="941">
        <v>2880722</v>
      </c>
      <c r="F33" s="941">
        <v>2746530</v>
      </c>
      <c r="G33" s="941">
        <v>3969195</v>
      </c>
      <c r="H33" s="941">
        <v>12083998</v>
      </c>
      <c r="I33" s="943">
        <v>2606385</v>
      </c>
    </row>
    <row r="34" spans="1:9">
      <c r="A34" s="771">
        <v>24</v>
      </c>
      <c r="B34" s="781" t="s">
        <v>26</v>
      </c>
      <c r="C34" s="941">
        <v>194615</v>
      </c>
      <c r="D34" s="942">
        <v>49573</v>
      </c>
      <c r="E34" s="941">
        <v>36689</v>
      </c>
      <c r="F34" s="941">
        <v>48474</v>
      </c>
      <c r="G34" s="941">
        <v>39335</v>
      </c>
      <c r="H34" s="941">
        <v>174071</v>
      </c>
      <c r="I34" s="943">
        <v>42777</v>
      </c>
    </row>
    <row r="35" spans="1:9">
      <c r="A35" s="771">
        <v>25</v>
      </c>
      <c r="B35" s="781" t="s">
        <v>25</v>
      </c>
      <c r="C35" s="941">
        <v>1036380</v>
      </c>
      <c r="D35" s="942">
        <v>219750</v>
      </c>
      <c r="E35" s="941">
        <v>259068</v>
      </c>
      <c r="F35" s="941">
        <v>252782</v>
      </c>
      <c r="G35" s="941">
        <v>331619</v>
      </c>
      <c r="H35" s="941">
        <v>1063219</v>
      </c>
      <c r="I35" s="943">
        <v>228519</v>
      </c>
    </row>
    <row r="36" spans="1:9">
      <c r="A36" s="771">
        <v>26</v>
      </c>
      <c r="B36" s="781" t="s">
        <v>24</v>
      </c>
      <c r="C36" s="941">
        <v>301756</v>
      </c>
      <c r="D36" s="942">
        <v>58308</v>
      </c>
      <c r="E36" s="941">
        <v>59453</v>
      </c>
      <c r="F36" s="941">
        <v>89660</v>
      </c>
      <c r="G36" s="941">
        <v>125012</v>
      </c>
      <c r="H36" s="941">
        <v>332433</v>
      </c>
      <c r="I36" s="943">
        <v>31726</v>
      </c>
    </row>
    <row r="37" spans="1:9">
      <c r="A37" s="771">
        <v>27</v>
      </c>
      <c r="B37" s="781" t="s">
        <v>23</v>
      </c>
      <c r="C37" s="941">
        <v>1317827</v>
      </c>
      <c r="D37" s="942">
        <v>253112</v>
      </c>
      <c r="E37" s="941">
        <v>328624</v>
      </c>
      <c r="F37" s="941">
        <v>206566</v>
      </c>
      <c r="G37" s="941">
        <v>477612</v>
      </c>
      <c r="H37" s="941">
        <v>1265914</v>
      </c>
      <c r="I37" s="943">
        <v>285594</v>
      </c>
    </row>
    <row r="38" spans="1:9" ht="12.75" customHeight="1">
      <c r="A38" s="771">
        <v>28</v>
      </c>
      <c r="B38" s="781" t="s">
        <v>22</v>
      </c>
      <c r="C38" s="941">
        <v>2959271</v>
      </c>
      <c r="D38" s="942">
        <v>481868</v>
      </c>
      <c r="E38" s="941">
        <v>830197</v>
      </c>
      <c r="F38" s="941">
        <v>735727</v>
      </c>
      <c r="G38" s="941">
        <v>894277</v>
      </c>
      <c r="H38" s="941">
        <v>2942069</v>
      </c>
      <c r="I38" s="943">
        <v>551698</v>
      </c>
    </row>
    <row r="39" spans="1:9">
      <c r="A39" s="785"/>
      <c r="B39" s="786"/>
      <c r="C39" s="968"/>
      <c r="D39" s="969"/>
      <c r="E39" s="968"/>
      <c r="F39" s="968"/>
      <c r="G39" s="968"/>
      <c r="H39" s="968"/>
      <c r="I39" s="970"/>
    </row>
    <row r="40" spans="1:9" ht="12.75" customHeight="1">
      <c r="A40" s="787"/>
      <c r="B40" s="788" t="s">
        <v>21</v>
      </c>
      <c r="C40" s="950">
        <v>3817876</v>
      </c>
      <c r="D40" s="951">
        <v>1383286</v>
      </c>
      <c r="E40" s="950">
        <v>1322156</v>
      </c>
      <c r="F40" s="950">
        <v>1081308</v>
      </c>
      <c r="G40" s="950">
        <v>328566</v>
      </c>
      <c r="H40" s="950">
        <v>4115316</v>
      </c>
      <c r="I40" s="952">
        <v>1181235</v>
      </c>
    </row>
    <row r="41" spans="1:9">
      <c r="A41" s="782"/>
      <c r="B41" s="789"/>
      <c r="C41" s="941"/>
      <c r="D41" s="942"/>
      <c r="E41" s="941"/>
      <c r="F41" s="941"/>
      <c r="G41" s="941"/>
      <c r="H41" s="941"/>
      <c r="I41" s="943"/>
    </row>
    <row r="42" spans="1:9">
      <c r="A42" s="769">
        <v>31</v>
      </c>
      <c r="B42" s="790" t="s">
        <v>58</v>
      </c>
      <c r="C42" s="941">
        <v>3220165</v>
      </c>
      <c r="D42" s="942">
        <v>420159</v>
      </c>
      <c r="E42" s="941">
        <v>719734</v>
      </c>
      <c r="F42" s="941">
        <v>975252</v>
      </c>
      <c r="G42" s="941">
        <v>1860728</v>
      </c>
      <c r="H42" s="941">
        <v>3975873</v>
      </c>
      <c r="I42" s="943">
        <v>444364</v>
      </c>
    </row>
    <row r="43" spans="1:9">
      <c r="A43" s="791">
        <v>311</v>
      </c>
      <c r="B43" s="792" t="s">
        <v>443</v>
      </c>
      <c r="C43" s="959">
        <v>3234340</v>
      </c>
      <c r="D43" s="960">
        <v>429291</v>
      </c>
      <c r="E43" s="959">
        <v>743222</v>
      </c>
      <c r="F43" s="959">
        <v>963054</v>
      </c>
      <c r="G43" s="959">
        <v>1858101</v>
      </c>
      <c r="H43" s="959">
        <v>3993668</v>
      </c>
      <c r="I43" s="961">
        <v>514638</v>
      </c>
    </row>
    <row r="44" spans="1:9">
      <c r="A44" s="793" t="s">
        <v>15</v>
      </c>
      <c r="B44" s="794" t="s">
        <v>444</v>
      </c>
      <c r="C44" s="959">
        <v>3460127</v>
      </c>
      <c r="D44" s="960">
        <v>501632</v>
      </c>
      <c r="E44" s="959">
        <v>788713</v>
      </c>
      <c r="F44" s="959">
        <v>1010183</v>
      </c>
      <c r="G44" s="959">
        <v>1919849</v>
      </c>
      <c r="H44" s="959">
        <v>4220377</v>
      </c>
      <c r="I44" s="961">
        <v>565231</v>
      </c>
    </row>
    <row r="45" spans="1:9">
      <c r="A45" s="793" t="s">
        <v>13</v>
      </c>
      <c r="B45" s="794" t="s">
        <v>445</v>
      </c>
      <c r="C45" s="959">
        <v>225787</v>
      </c>
      <c r="D45" s="960">
        <v>72341</v>
      </c>
      <c r="E45" s="959">
        <v>45491</v>
      </c>
      <c r="F45" s="959">
        <v>47129</v>
      </c>
      <c r="G45" s="959">
        <v>61748</v>
      </c>
      <c r="H45" s="959">
        <v>226709</v>
      </c>
      <c r="I45" s="961">
        <v>50593</v>
      </c>
    </row>
    <row r="46" spans="1:9">
      <c r="A46" s="791">
        <v>312</v>
      </c>
      <c r="B46" s="792" t="s">
        <v>56</v>
      </c>
      <c r="C46" s="959">
        <v>0</v>
      </c>
      <c r="D46" s="960">
        <v>0</v>
      </c>
      <c r="E46" s="959">
        <v>0</v>
      </c>
      <c r="F46" s="959">
        <v>0</v>
      </c>
      <c r="G46" s="959">
        <v>0</v>
      </c>
      <c r="H46" s="959">
        <v>0</v>
      </c>
      <c r="I46" s="961">
        <v>0</v>
      </c>
    </row>
    <row r="47" spans="1:9">
      <c r="A47" s="791">
        <v>313</v>
      </c>
      <c r="B47" s="792" t="s">
        <v>446</v>
      </c>
      <c r="C47" s="959">
        <v>1428</v>
      </c>
      <c r="D47" s="960">
        <v>97</v>
      </c>
      <c r="E47" s="959">
        <v>113</v>
      </c>
      <c r="F47" s="959">
        <v>263</v>
      </c>
      <c r="G47" s="959">
        <v>483</v>
      </c>
      <c r="H47" s="959">
        <v>956</v>
      </c>
      <c r="I47" s="961">
        <v>102</v>
      </c>
    </row>
    <row r="48" spans="1:9">
      <c r="A48" s="793" t="s">
        <v>216</v>
      </c>
      <c r="B48" s="794" t="s">
        <v>447</v>
      </c>
      <c r="C48" s="959">
        <v>1428</v>
      </c>
      <c r="D48" s="960">
        <v>97</v>
      </c>
      <c r="E48" s="959">
        <v>113</v>
      </c>
      <c r="F48" s="959">
        <v>263</v>
      </c>
      <c r="G48" s="959">
        <v>483</v>
      </c>
      <c r="H48" s="959">
        <v>956</v>
      </c>
      <c r="I48" s="961">
        <v>102</v>
      </c>
    </row>
    <row r="49" spans="1:9">
      <c r="A49" s="793" t="s">
        <v>218</v>
      </c>
      <c r="B49" s="794" t="s">
        <v>448</v>
      </c>
      <c r="C49" s="959">
        <v>0</v>
      </c>
      <c r="D49" s="960">
        <v>0</v>
      </c>
      <c r="E49" s="959">
        <v>0</v>
      </c>
      <c r="F49" s="959">
        <v>0</v>
      </c>
      <c r="G49" s="959">
        <v>0</v>
      </c>
      <c r="H49" s="959">
        <v>0</v>
      </c>
      <c r="I49" s="961">
        <v>0</v>
      </c>
    </row>
    <row r="50" spans="1:9">
      <c r="A50" s="791">
        <v>314</v>
      </c>
      <c r="B50" s="792" t="s">
        <v>449</v>
      </c>
      <c r="C50" s="959">
        <v>-15603</v>
      </c>
      <c r="D50" s="960">
        <v>-9229</v>
      </c>
      <c r="E50" s="959">
        <v>-23601</v>
      </c>
      <c r="F50" s="959">
        <v>11935</v>
      </c>
      <c r="G50" s="959">
        <v>2144</v>
      </c>
      <c r="H50" s="959">
        <v>-18751</v>
      </c>
      <c r="I50" s="961">
        <v>-70376</v>
      </c>
    </row>
    <row r="51" spans="1:9">
      <c r="A51" s="793" t="s">
        <v>10</v>
      </c>
      <c r="B51" s="794" t="s">
        <v>450</v>
      </c>
      <c r="C51" s="959">
        <v>332339</v>
      </c>
      <c r="D51" s="960">
        <v>51768</v>
      </c>
      <c r="E51" s="959">
        <v>57032</v>
      </c>
      <c r="F51" s="959">
        <v>78263</v>
      </c>
      <c r="G51" s="959">
        <v>164941</v>
      </c>
      <c r="H51" s="959">
        <v>352004</v>
      </c>
      <c r="I51" s="961">
        <v>57801</v>
      </c>
    </row>
    <row r="52" spans="1:9">
      <c r="A52" s="793" t="s">
        <v>8</v>
      </c>
      <c r="B52" s="794" t="s">
        <v>451</v>
      </c>
      <c r="C52" s="959">
        <v>347942</v>
      </c>
      <c r="D52" s="960">
        <v>60997</v>
      </c>
      <c r="E52" s="959">
        <v>80633</v>
      </c>
      <c r="F52" s="959">
        <v>66328</v>
      </c>
      <c r="G52" s="959">
        <v>162797</v>
      </c>
      <c r="H52" s="959">
        <v>370755</v>
      </c>
      <c r="I52" s="961">
        <v>128177</v>
      </c>
    </row>
    <row r="53" spans="1:9">
      <c r="A53" s="795"/>
      <c r="B53" s="796"/>
      <c r="C53" s="971"/>
      <c r="D53" s="972"/>
      <c r="E53" s="971"/>
      <c r="F53" s="971"/>
      <c r="G53" s="971"/>
      <c r="H53" s="971"/>
      <c r="I53" s="973"/>
    </row>
    <row r="54" spans="1:9">
      <c r="A54" s="787"/>
      <c r="B54" s="788" t="s">
        <v>6</v>
      </c>
      <c r="C54" s="950">
        <v>597711</v>
      </c>
      <c r="D54" s="951">
        <v>963127</v>
      </c>
      <c r="E54" s="950">
        <v>602422</v>
      </c>
      <c r="F54" s="950">
        <v>106056</v>
      </c>
      <c r="G54" s="950">
        <v>-1532162</v>
      </c>
      <c r="H54" s="950">
        <v>139443</v>
      </c>
      <c r="I54" s="952">
        <v>736871</v>
      </c>
    </row>
    <row r="55" spans="1:9">
      <c r="A55" s="795"/>
      <c r="B55" s="796"/>
      <c r="C55" s="971"/>
      <c r="D55" s="972"/>
      <c r="E55" s="971"/>
      <c r="F55" s="971"/>
      <c r="G55" s="971"/>
      <c r="H55" s="971"/>
      <c r="I55" s="973"/>
    </row>
    <row r="56" spans="1:9">
      <c r="A56" s="787"/>
      <c r="B56" s="788" t="s">
        <v>5</v>
      </c>
      <c r="C56" s="950">
        <v>-597711</v>
      </c>
      <c r="D56" s="951">
        <v>-963127</v>
      </c>
      <c r="E56" s="950">
        <v>-602422</v>
      </c>
      <c r="F56" s="950">
        <v>-106056</v>
      </c>
      <c r="G56" s="950">
        <v>1532162</v>
      </c>
      <c r="H56" s="950">
        <v>-139443</v>
      </c>
      <c r="I56" s="952">
        <v>-736871</v>
      </c>
    </row>
    <row r="57" spans="1:9">
      <c r="A57" s="795"/>
      <c r="B57" s="796"/>
      <c r="C57" s="971"/>
      <c r="D57" s="972"/>
      <c r="E57" s="971"/>
      <c r="F57" s="971"/>
      <c r="G57" s="971"/>
      <c r="H57" s="971"/>
      <c r="I57" s="973"/>
    </row>
    <row r="58" spans="1:9">
      <c r="A58" s="771">
        <v>32</v>
      </c>
      <c r="B58" s="797" t="s">
        <v>51</v>
      </c>
      <c r="C58" s="941">
        <v>423082</v>
      </c>
      <c r="D58" s="942">
        <v>712034</v>
      </c>
      <c r="E58" s="941">
        <v>507221</v>
      </c>
      <c r="F58" s="941">
        <v>61633</v>
      </c>
      <c r="G58" s="941">
        <v>-1068948</v>
      </c>
      <c r="H58" s="941">
        <v>211940</v>
      </c>
      <c r="I58" s="943">
        <v>537597</v>
      </c>
    </row>
    <row r="59" spans="1:9">
      <c r="A59" s="773">
        <v>321</v>
      </c>
      <c r="B59" s="780" t="s">
        <v>49</v>
      </c>
      <c r="C59" s="959">
        <v>423082</v>
      </c>
      <c r="D59" s="960">
        <v>712034</v>
      </c>
      <c r="E59" s="959">
        <v>507221</v>
      </c>
      <c r="F59" s="959">
        <v>61633</v>
      </c>
      <c r="G59" s="959">
        <v>-1068948</v>
      </c>
      <c r="H59" s="959">
        <v>211940</v>
      </c>
      <c r="I59" s="961">
        <v>537597</v>
      </c>
    </row>
    <row r="60" spans="1:9">
      <c r="A60" s="773">
        <v>322</v>
      </c>
      <c r="B60" s="780" t="s">
        <v>48</v>
      </c>
      <c r="C60" s="959">
        <v>0</v>
      </c>
      <c r="D60" s="960">
        <v>0</v>
      </c>
      <c r="E60" s="959">
        <v>0</v>
      </c>
      <c r="F60" s="959">
        <v>0</v>
      </c>
      <c r="G60" s="959">
        <v>0</v>
      </c>
      <c r="H60" s="959">
        <v>0</v>
      </c>
      <c r="I60" s="961">
        <v>0</v>
      </c>
    </row>
    <row r="61" spans="1:9">
      <c r="A61" s="773">
        <v>323</v>
      </c>
      <c r="B61" s="780" t="s">
        <v>50</v>
      </c>
      <c r="C61" s="959">
        <v>0</v>
      </c>
      <c r="D61" s="960">
        <v>0</v>
      </c>
      <c r="E61" s="959">
        <v>0</v>
      </c>
      <c r="F61" s="959">
        <v>0</v>
      </c>
      <c r="G61" s="959">
        <v>0</v>
      </c>
      <c r="H61" s="959">
        <v>0</v>
      </c>
      <c r="I61" s="961">
        <v>0</v>
      </c>
    </row>
    <row r="62" spans="1:9">
      <c r="A62" s="785"/>
      <c r="B62" s="798"/>
      <c r="C62" s="965"/>
      <c r="D62" s="966"/>
      <c r="E62" s="965"/>
      <c r="F62" s="965"/>
      <c r="G62" s="965"/>
      <c r="H62" s="965"/>
      <c r="I62" s="967"/>
    </row>
    <row r="63" spans="1:9">
      <c r="A63" s="771">
        <v>33</v>
      </c>
      <c r="B63" s="797" t="s">
        <v>3</v>
      </c>
      <c r="C63" s="941">
        <v>-174629</v>
      </c>
      <c r="D63" s="942">
        <v>-251093</v>
      </c>
      <c r="E63" s="941">
        <v>-95201</v>
      </c>
      <c r="F63" s="941">
        <v>-44423</v>
      </c>
      <c r="G63" s="941">
        <v>463214</v>
      </c>
      <c r="H63" s="941">
        <v>72497</v>
      </c>
      <c r="I63" s="943">
        <v>-199274</v>
      </c>
    </row>
    <row r="64" spans="1:9">
      <c r="A64" s="773">
        <v>331</v>
      </c>
      <c r="B64" s="780" t="s">
        <v>49</v>
      </c>
      <c r="C64" s="959">
        <v>-174629</v>
      </c>
      <c r="D64" s="960">
        <v>-251093</v>
      </c>
      <c r="E64" s="959">
        <v>-95201</v>
      </c>
      <c r="F64" s="959">
        <v>-44423</v>
      </c>
      <c r="G64" s="959">
        <v>463214</v>
      </c>
      <c r="H64" s="959">
        <v>72497</v>
      </c>
      <c r="I64" s="961">
        <v>-199274</v>
      </c>
    </row>
    <row r="65" spans="1:9" ht="15.75" thickBot="1">
      <c r="A65" s="799">
        <v>332</v>
      </c>
      <c r="B65" s="800" t="s">
        <v>48</v>
      </c>
      <c r="C65" s="974">
        <v>0</v>
      </c>
      <c r="D65" s="975">
        <v>0</v>
      </c>
      <c r="E65" s="974">
        <v>0</v>
      </c>
      <c r="F65" s="974">
        <v>0</v>
      </c>
      <c r="G65" s="974">
        <v>0</v>
      </c>
      <c r="H65" s="974">
        <v>0</v>
      </c>
      <c r="I65" s="976">
        <v>0</v>
      </c>
    </row>
    <row r="66" spans="1:9">
      <c r="A66" s="786" t="s">
        <v>0</v>
      </c>
      <c r="B66" s="801"/>
      <c r="C66" s="802"/>
      <c r="D66" s="802"/>
      <c r="E66" s="802"/>
      <c r="F66" s="802"/>
      <c r="G66" s="802"/>
      <c r="H66" s="802"/>
      <c r="I66" s="802"/>
    </row>
    <row r="67" spans="1:9" ht="45.75" customHeight="1">
      <c r="A67" s="1081" t="s">
        <v>528</v>
      </c>
      <c r="B67" s="1081"/>
      <c r="C67" s="1081"/>
      <c r="D67" s="1081"/>
      <c r="E67" s="1081"/>
      <c r="F67" s="1081"/>
      <c r="G67" s="1081"/>
      <c r="H67" s="1081"/>
      <c r="I67" s="1081"/>
    </row>
    <row r="68" spans="1:9" ht="49.5" customHeight="1">
      <c r="A68" s="1081" t="s">
        <v>555</v>
      </c>
      <c r="B68" s="1081"/>
      <c r="C68" s="1081"/>
      <c r="D68" s="1081"/>
      <c r="E68" s="1081"/>
      <c r="F68" s="1081"/>
      <c r="G68" s="1081"/>
      <c r="H68" s="1081"/>
      <c r="I68" s="1081"/>
    </row>
    <row r="69" spans="1:9" ht="59.25" customHeight="1"/>
  </sheetData>
  <mergeCells count="10">
    <mergeCell ref="A68:I68"/>
    <mergeCell ref="A67:I67"/>
    <mergeCell ref="I3:I4"/>
    <mergeCell ref="H3:H4"/>
    <mergeCell ref="F3:F4"/>
    <mergeCell ref="C3:C4"/>
    <mergeCell ref="D3:D4"/>
    <mergeCell ref="B3:B4"/>
    <mergeCell ref="E3:E4"/>
    <mergeCell ref="G3:G4"/>
  </mergeCells>
  <pageMargins left="0.70866141732283472" right="0.70866141732283472" top="0.74803149606299213" bottom="0.74803149606299213" header="0.31496062992125984" footer="0.31496062992125984"/>
  <pageSetup paperSize="9" scale="4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5"/>
  <sheetViews>
    <sheetView view="pageBreakPreview" zoomScale="70" zoomScaleNormal="100" zoomScaleSheetLayoutView="70" workbookViewId="0">
      <pane xSplit="2" ySplit="4" topLeftCell="C5" activePane="bottomRight" state="frozen"/>
      <selection sqref="A1:F1"/>
      <selection pane="topRight" sqref="A1:F1"/>
      <selection pane="bottomLeft" sqref="A1:F1"/>
      <selection pane="bottomRight"/>
    </sheetView>
  </sheetViews>
  <sheetFormatPr defaultRowHeight="12.75"/>
  <cols>
    <col min="1" max="1" width="8.85546875" style="801" customWidth="1"/>
    <col min="2" max="2" width="75.42578125" style="801" customWidth="1"/>
    <col min="3" max="9" width="25.28515625" style="761" customWidth="1"/>
    <col min="10" max="16384" width="9.140625" style="801"/>
  </cols>
  <sheetData>
    <row r="1" spans="1:9" ht="15.75">
      <c r="A1" s="759" t="s">
        <v>558</v>
      </c>
      <c r="B1" s="760"/>
    </row>
    <row r="2" spans="1:9" s="803" customFormat="1" ht="13.5" thickBot="1">
      <c r="A2" s="762"/>
      <c r="B2" s="762"/>
      <c r="C2" s="763"/>
      <c r="D2" s="763"/>
      <c r="E2" s="763"/>
      <c r="F2" s="763"/>
      <c r="G2" s="763"/>
      <c r="H2" s="763"/>
      <c r="I2" s="763"/>
    </row>
    <row r="3" spans="1:9" s="804" customFormat="1" ht="12.75" customHeight="1">
      <c r="A3" s="764"/>
      <c r="B3" s="1087" t="s">
        <v>47</v>
      </c>
      <c r="C3" s="1054" t="s">
        <v>530</v>
      </c>
      <c r="D3" s="1083" t="s">
        <v>529</v>
      </c>
      <c r="E3" s="1058" t="s">
        <v>562</v>
      </c>
      <c r="F3" s="1058" t="s">
        <v>586</v>
      </c>
      <c r="G3" s="1058" t="s">
        <v>601</v>
      </c>
      <c r="H3" s="1058" t="s">
        <v>603</v>
      </c>
      <c r="I3" s="1056" t="s">
        <v>607</v>
      </c>
    </row>
    <row r="4" spans="1:9" s="804" customFormat="1" ht="13.5" customHeight="1" thickBot="1">
      <c r="A4" s="765"/>
      <c r="B4" s="1088"/>
      <c r="C4" s="1055"/>
      <c r="D4" s="1084"/>
      <c r="E4" s="1055"/>
      <c r="F4" s="1055"/>
      <c r="G4" s="1055"/>
      <c r="H4" s="1055"/>
      <c r="I4" s="1082"/>
    </row>
    <row r="5" spans="1:9" s="805" customFormat="1" ht="11.25" customHeight="1">
      <c r="A5" s="766"/>
      <c r="B5" s="767"/>
      <c r="C5" s="768"/>
      <c r="D5" s="939"/>
      <c r="E5" s="768"/>
      <c r="F5" s="768"/>
      <c r="G5" s="768"/>
      <c r="H5" s="768"/>
      <c r="I5" s="861"/>
    </row>
    <row r="6" spans="1:9" s="806" customFormat="1" ht="18.75" customHeight="1">
      <c r="A6" s="769">
        <v>1</v>
      </c>
      <c r="B6" s="770" t="s">
        <v>71</v>
      </c>
      <c r="C6" s="941">
        <v>150088571</v>
      </c>
      <c r="D6" s="942">
        <v>34931762</v>
      </c>
      <c r="E6" s="941">
        <v>41608562</v>
      </c>
      <c r="F6" s="941">
        <v>41433363</v>
      </c>
      <c r="G6" s="941">
        <v>40082888</v>
      </c>
      <c r="H6" s="941">
        <v>158056575</v>
      </c>
      <c r="I6" s="943">
        <v>35754618</v>
      </c>
    </row>
    <row r="7" spans="1:9" s="807" customFormat="1" ht="18.75" customHeight="1">
      <c r="A7" s="771">
        <v>11</v>
      </c>
      <c r="B7" s="772" t="s">
        <v>70</v>
      </c>
      <c r="C7" s="941">
        <v>82811949</v>
      </c>
      <c r="D7" s="942">
        <v>19285176</v>
      </c>
      <c r="E7" s="941">
        <v>22990952</v>
      </c>
      <c r="F7" s="941">
        <v>23222559</v>
      </c>
      <c r="G7" s="941">
        <v>21792085</v>
      </c>
      <c r="H7" s="941">
        <v>87290772</v>
      </c>
      <c r="I7" s="943">
        <v>19432723</v>
      </c>
    </row>
    <row r="8" spans="1:9" s="807" customFormat="1" ht="18.75" customHeight="1">
      <c r="A8" s="773">
        <v>111</v>
      </c>
      <c r="B8" s="774" t="s">
        <v>438</v>
      </c>
      <c r="C8" s="959">
        <v>18158979</v>
      </c>
      <c r="D8" s="960">
        <v>5100092</v>
      </c>
      <c r="E8" s="959">
        <v>6034059</v>
      </c>
      <c r="F8" s="959">
        <v>4048396</v>
      </c>
      <c r="G8" s="959">
        <v>4844182</v>
      </c>
      <c r="H8" s="959">
        <v>20026729</v>
      </c>
      <c r="I8" s="961">
        <v>4958156</v>
      </c>
    </row>
    <row r="9" spans="1:9" s="807" customFormat="1" ht="18.75" customHeight="1">
      <c r="A9" s="773">
        <v>113</v>
      </c>
      <c r="B9" s="775" t="s">
        <v>68</v>
      </c>
      <c r="C9" s="959">
        <v>3231445</v>
      </c>
      <c r="D9" s="960">
        <v>706552</v>
      </c>
      <c r="E9" s="959">
        <v>862047</v>
      </c>
      <c r="F9" s="959">
        <v>898453</v>
      </c>
      <c r="G9" s="959">
        <v>876535</v>
      </c>
      <c r="H9" s="959">
        <v>3343587</v>
      </c>
      <c r="I9" s="961">
        <v>690534</v>
      </c>
    </row>
    <row r="10" spans="1:9" s="807" customFormat="1" ht="18.75" customHeight="1">
      <c r="A10" s="773">
        <v>114</v>
      </c>
      <c r="B10" s="774" t="s">
        <v>67</v>
      </c>
      <c r="C10" s="959">
        <v>60705164</v>
      </c>
      <c r="D10" s="960">
        <v>13304212</v>
      </c>
      <c r="E10" s="959">
        <v>15922468</v>
      </c>
      <c r="F10" s="959">
        <v>18085261</v>
      </c>
      <c r="G10" s="959">
        <v>15909148</v>
      </c>
      <c r="H10" s="959">
        <v>63221089</v>
      </c>
      <c r="I10" s="961">
        <v>13631437</v>
      </c>
    </row>
    <row r="11" spans="1:9" s="807" customFormat="1" ht="18.75" customHeight="1">
      <c r="A11" s="773">
        <v>1141</v>
      </c>
      <c r="B11" s="776" t="s">
        <v>66</v>
      </c>
      <c r="C11" s="959">
        <v>43905163</v>
      </c>
      <c r="D11" s="960">
        <v>9659881</v>
      </c>
      <c r="E11" s="959">
        <v>10948495</v>
      </c>
      <c r="F11" s="959">
        <v>13417528</v>
      </c>
      <c r="G11" s="959">
        <v>11554090</v>
      </c>
      <c r="H11" s="959">
        <v>45579994</v>
      </c>
      <c r="I11" s="961">
        <v>9977972</v>
      </c>
    </row>
    <row r="12" spans="1:9" s="807" customFormat="1" ht="18.75" customHeight="1">
      <c r="A12" s="773">
        <v>11411</v>
      </c>
      <c r="B12" s="777" t="s">
        <v>65</v>
      </c>
      <c r="C12" s="959">
        <v>43577753</v>
      </c>
      <c r="D12" s="960">
        <v>9587931</v>
      </c>
      <c r="E12" s="959">
        <v>10869387</v>
      </c>
      <c r="F12" s="959">
        <v>13301859</v>
      </c>
      <c r="G12" s="959">
        <v>11459290</v>
      </c>
      <c r="H12" s="959">
        <v>45218467</v>
      </c>
      <c r="I12" s="961">
        <v>9903633</v>
      </c>
    </row>
    <row r="13" spans="1:9" s="807" customFormat="1" ht="18.75" customHeight="1">
      <c r="A13" s="773">
        <v>11412</v>
      </c>
      <c r="B13" s="777" t="s">
        <v>64</v>
      </c>
      <c r="C13" s="959">
        <v>327410</v>
      </c>
      <c r="D13" s="960">
        <v>71950</v>
      </c>
      <c r="E13" s="959">
        <v>79108</v>
      </c>
      <c r="F13" s="959">
        <v>115669</v>
      </c>
      <c r="G13" s="959">
        <v>94800</v>
      </c>
      <c r="H13" s="959">
        <v>361527</v>
      </c>
      <c r="I13" s="961">
        <v>74339</v>
      </c>
    </row>
    <row r="14" spans="1:9" s="807" customFormat="1" ht="18.75" customHeight="1">
      <c r="A14" s="773">
        <v>1142</v>
      </c>
      <c r="B14" s="776" t="s">
        <v>452</v>
      </c>
      <c r="C14" s="959">
        <v>13923204</v>
      </c>
      <c r="D14" s="960">
        <v>3063862</v>
      </c>
      <c r="E14" s="959">
        <v>4279853</v>
      </c>
      <c r="F14" s="959">
        <v>3948088</v>
      </c>
      <c r="G14" s="959">
        <v>3460532</v>
      </c>
      <c r="H14" s="959">
        <v>14752335</v>
      </c>
      <c r="I14" s="961">
        <v>2964666</v>
      </c>
    </row>
    <row r="15" spans="1:9" s="807" customFormat="1" ht="18.75" customHeight="1">
      <c r="A15" s="773">
        <v>115</v>
      </c>
      <c r="B15" s="774" t="s">
        <v>62</v>
      </c>
      <c r="C15" s="959">
        <v>419113</v>
      </c>
      <c r="D15" s="960">
        <v>104228</v>
      </c>
      <c r="E15" s="959">
        <v>97577</v>
      </c>
      <c r="F15" s="959">
        <v>110132</v>
      </c>
      <c r="G15" s="959">
        <v>92939</v>
      </c>
      <c r="H15" s="959">
        <v>404876</v>
      </c>
      <c r="I15" s="961">
        <v>82921</v>
      </c>
    </row>
    <row r="16" spans="1:9" s="807" customFormat="1" ht="18.75" customHeight="1">
      <c r="A16" s="773">
        <v>116</v>
      </c>
      <c r="B16" s="774" t="s">
        <v>61</v>
      </c>
      <c r="C16" s="959">
        <v>297248</v>
      </c>
      <c r="D16" s="960">
        <v>70092</v>
      </c>
      <c r="E16" s="959">
        <v>74801</v>
      </c>
      <c r="F16" s="959">
        <v>80317</v>
      </c>
      <c r="G16" s="959">
        <v>69281</v>
      </c>
      <c r="H16" s="959">
        <v>294491</v>
      </c>
      <c r="I16" s="961">
        <v>69675</v>
      </c>
    </row>
    <row r="17" spans="1:9" s="807" customFormat="1" ht="18.75" customHeight="1">
      <c r="A17" s="778">
        <v>12</v>
      </c>
      <c r="B17" s="808" t="s">
        <v>28</v>
      </c>
      <c r="C17" s="941">
        <v>40974672</v>
      </c>
      <c r="D17" s="942">
        <v>9782701</v>
      </c>
      <c r="E17" s="941">
        <v>10200752</v>
      </c>
      <c r="F17" s="941">
        <v>10370109</v>
      </c>
      <c r="G17" s="941">
        <v>10309426</v>
      </c>
      <c r="H17" s="941">
        <v>40662988</v>
      </c>
      <c r="I17" s="943">
        <v>10128097</v>
      </c>
    </row>
    <row r="18" spans="1:9" s="807" customFormat="1" ht="18.75" customHeight="1">
      <c r="A18" s="771">
        <v>13</v>
      </c>
      <c r="B18" s="779" t="s">
        <v>24</v>
      </c>
      <c r="C18" s="941">
        <v>5029833</v>
      </c>
      <c r="D18" s="942">
        <v>1527978</v>
      </c>
      <c r="E18" s="941">
        <v>2773963</v>
      </c>
      <c r="F18" s="941">
        <v>1654587</v>
      </c>
      <c r="G18" s="941">
        <v>2076326</v>
      </c>
      <c r="H18" s="941">
        <v>8032854</v>
      </c>
      <c r="I18" s="943">
        <v>1899539</v>
      </c>
    </row>
    <row r="19" spans="1:9" s="807" customFormat="1" ht="18.75" customHeight="1">
      <c r="A19" s="771">
        <v>14</v>
      </c>
      <c r="B19" s="779" t="s">
        <v>32</v>
      </c>
      <c r="C19" s="941">
        <v>21272117</v>
      </c>
      <c r="D19" s="942">
        <v>4335907</v>
      </c>
      <c r="E19" s="941">
        <v>5642895</v>
      </c>
      <c r="F19" s="941">
        <v>6186108</v>
      </c>
      <c r="G19" s="941">
        <v>5905051</v>
      </c>
      <c r="H19" s="941">
        <v>22069961</v>
      </c>
      <c r="I19" s="943">
        <v>4294259</v>
      </c>
    </row>
    <row r="20" spans="1:9" s="805" customFormat="1" ht="15" customHeight="1">
      <c r="A20" s="782"/>
      <c r="B20" s="783"/>
      <c r="C20" s="965"/>
      <c r="D20" s="966"/>
      <c r="E20" s="965"/>
      <c r="F20" s="965"/>
      <c r="G20" s="965"/>
      <c r="H20" s="965"/>
      <c r="I20" s="967"/>
    </row>
    <row r="21" spans="1:9" s="809" customFormat="1" ht="18.75" customHeight="1">
      <c r="A21" s="769">
        <v>2</v>
      </c>
      <c r="B21" s="784" t="s">
        <v>60</v>
      </c>
      <c r="C21" s="941">
        <v>150558643</v>
      </c>
      <c r="D21" s="942">
        <v>35368523</v>
      </c>
      <c r="E21" s="941">
        <v>39059881</v>
      </c>
      <c r="F21" s="941">
        <v>37393393</v>
      </c>
      <c r="G21" s="941">
        <v>40892772</v>
      </c>
      <c r="H21" s="941">
        <v>152714569</v>
      </c>
      <c r="I21" s="943">
        <v>36861947</v>
      </c>
    </row>
    <row r="22" spans="1:9" s="807" customFormat="1" ht="18.75" customHeight="1">
      <c r="A22" s="771">
        <v>21</v>
      </c>
      <c r="B22" s="797" t="s">
        <v>30</v>
      </c>
      <c r="C22" s="941">
        <v>36421848</v>
      </c>
      <c r="D22" s="942">
        <v>9211827</v>
      </c>
      <c r="E22" s="941">
        <v>9271096</v>
      </c>
      <c r="F22" s="941">
        <v>9649107</v>
      </c>
      <c r="G22" s="941">
        <v>9824991</v>
      </c>
      <c r="H22" s="941">
        <v>37957021</v>
      </c>
      <c r="I22" s="943">
        <v>9388486</v>
      </c>
    </row>
    <row r="23" spans="1:9" s="807" customFormat="1" ht="18.75" customHeight="1">
      <c r="A23" s="773">
        <v>211</v>
      </c>
      <c r="B23" s="780" t="s">
        <v>29</v>
      </c>
      <c r="C23" s="959">
        <v>31005554</v>
      </c>
      <c r="D23" s="960">
        <v>7836530</v>
      </c>
      <c r="E23" s="959">
        <v>7912599</v>
      </c>
      <c r="F23" s="959">
        <v>8237149</v>
      </c>
      <c r="G23" s="959">
        <v>8432571</v>
      </c>
      <c r="H23" s="959">
        <v>32418849</v>
      </c>
      <c r="I23" s="961">
        <v>7992771</v>
      </c>
    </row>
    <row r="24" spans="1:9" s="807" customFormat="1" ht="18.75" customHeight="1">
      <c r="A24" s="773">
        <v>212</v>
      </c>
      <c r="B24" s="780" t="s">
        <v>28</v>
      </c>
      <c r="C24" s="959">
        <v>5416294</v>
      </c>
      <c r="D24" s="960">
        <v>1375297</v>
      </c>
      <c r="E24" s="959">
        <v>1358497</v>
      </c>
      <c r="F24" s="959">
        <v>1411958</v>
      </c>
      <c r="G24" s="959">
        <v>1392420</v>
      </c>
      <c r="H24" s="959">
        <v>5538172</v>
      </c>
      <c r="I24" s="961">
        <v>1395715</v>
      </c>
    </row>
    <row r="25" spans="1:9" s="807" customFormat="1" ht="18.75" customHeight="1">
      <c r="A25" s="771">
        <v>22</v>
      </c>
      <c r="B25" s="781" t="s">
        <v>27</v>
      </c>
      <c r="C25" s="941">
        <v>24590528</v>
      </c>
      <c r="D25" s="942">
        <v>5035791</v>
      </c>
      <c r="E25" s="941">
        <v>6078733</v>
      </c>
      <c r="F25" s="941">
        <v>5763292</v>
      </c>
      <c r="G25" s="941">
        <v>8038664</v>
      </c>
      <c r="H25" s="941">
        <v>24916480</v>
      </c>
      <c r="I25" s="943">
        <v>5195720</v>
      </c>
    </row>
    <row r="26" spans="1:9" s="807" customFormat="1" ht="18.75" customHeight="1">
      <c r="A26" s="771">
        <v>24</v>
      </c>
      <c r="B26" s="781" t="s">
        <v>26</v>
      </c>
      <c r="C26" s="941">
        <v>11354784</v>
      </c>
      <c r="D26" s="942">
        <v>3566397</v>
      </c>
      <c r="E26" s="941">
        <v>2091552</v>
      </c>
      <c r="F26" s="941">
        <v>3613171</v>
      </c>
      <c r="G26" s="941">
        <v>1723669</v>
      </c>
      <c r="H26" s="941">
        <v>10994789</v>
      </c>
      <c r="I26" s="943">
        <v>3362595</v>
      </c>
    </row>
    <row r="27" spans="1:9" s="807" customFormat="1" ht="18.75" customHeight="1">
      <c r="A27" s="771">
        <v>25</v>
      </c>
      <c r="B27" s="781" t="s">
        <v>25</v>
      </c>
      <c r="C27" s="941">
        <v>7501163</v>
      </c>
      <c r="D27" s="942">
        <v>789194</v>
      </c>
      <c r="E27" s="941">
        <v>3410612</v>
      </c>
      <c r="F27" s="941">
        <v>1055504</v>
      </c>
      <c r="G27" s="941">
        <v>1971559</v>
      </c>
      <c r="H27" s="941">
        <v>7226869</v>
      </c>
      <c r="I27" s="943">
        <v>2144018</v>
      </c>
    </row>
    <row r="28" spans="1:9" s="807" customFormat="1" ht="18.75" customHeight="1">
      <c r="A28" s="771">
        <v>26</v>
      </c>
      <c r="B28" s="781" t="s">
        <v>24</v>
      </c>
      <c r="C28" s="941">
        <v>5336147</v>
      </c>
      <c r="D28" s="942">
        <v>1068877</v>
      </c>
      <c r="E28" s="941">
        <v>817048</v>
      </c>
      <c r="F28" s="941">
        <v>1001691</v>
      </c>
      <c r="G28" s="941">
        <v>1253350</v>
      </c>
      <c r="H28" s="941">
        <v>4140966</v>
      </c>
      <c r="I28" s="943">
        <v>995555</v>
      </c>
    </row>
    <row r="29" spans="1:9" s="807" customFormat="1" ht="18.75" customHeight="1">
      <c r="A29" s="771">
        <v>27</v>
      </c>
      <c r="B29" s="781" t="s">
        <v>23</v>
      </c>
      <c r="C29" s="941">
        <v>55988180</v>
      </c>
      <c r="D29" s="942">
        <v>13912268</v>
      </c>
      <c r="E29" s="941">
        <v>14122862</v>
      </c>
      <c r="F29" s="941">
        <v>13796363</v>
      </c>
      <c r="G29" s="941">
        <v>14064025</v>
      </c>
      <c r="H29" s="941">
        <v>55895518</v>
      </c>
      <c r="I29" s="943">
        <v>13849934</v>
      </c>
    </row>
    <row r="30" spans="1:9" s="810" customFormat="1" ht="18.75" customHeight="1">
      <c r="A30" s="771">
        <v>28</v>
      </c>
      <c r="B30" s="781" t="s">
        <v>22</v>
      </c>
      <c r="C30" s="941">
        <v>9365993</v>
      </c>
      <c r="D30" s="942">
        <v>1784169</v>
      </c>
      <c r="E30" s="941">
        <v>3267978</v>
      </c>
      <c r="F30" s="941">
        <v>2514265</v>
      </c>
      <c r="G30" s="941">
        <v>4016514</v>
      </c>
      <c r="H30" s="941">
        <v>11582926</v>
      </c>
      <c r="I30" s="943">
        <v>1925639</v>
      </c>
    </row>
    <row r="31" spans="1:9" s="811" customFormat="1" ht="15" customHeight="1">
      <c r="A31" s="785"/>
      <c r="B31" s="786"/>
      <c r="C31" s="968"/>
      <c r="D31" s="969"/>
      <c r="E31" s="968"/>
      <c r="F31" s="968"/>
      <c r="G31" s="968"/>
      <c r="H31" s="968"/>
      <c r="I31" s="970"/>
    </row>
    <row r="32" spans="1:9" s="809" customFormat="1" ht="18.75" customHeight="1">
      <c r="A32" s="787"/>
      <c r="B32" s="788" t="s">
        <v>59</v>
      </c>
      <c r="C32" s="950">
        <v>-470072</v>
      </c>
      <c r="D32" s="951">
        <v>-436761</v>
      </c>
      <c r="E32" s="950">
        <v>2548681</v>
      </c>
      <c r="F32" s="950">
        <v>4039970</v>
      </c>
      <c r="G32" s="950">
        <v>-809884</v>
      </c>
      <c r="H32" s="950">
        <v>5342006</v>
      </c>
      <c r="I32" s="952">
        <v>-1107329</v>
      </c>
    </row>
    <row r="33" spans="1:9" s="812" customFormat="1" ht="15" customHeight="1">
      <c r="A33" s="782"/>
      <c r="B33" s="789"/>
      <c r="C33" s="941"/>
      <c r="D33" s="942"/>
      <c r="E33" s="941"/>
      <c r="F33" s="941"/>
      <c r="G33" s="941"/>
      <c r="H33" s="941"/>
      <c r="I33" s="943"/>
    </row>
    <row r="34" spans="1:9" s="806" customFormat="1" ht="18.75" customHeight="1">
      <c r="A34" s="769">
        <v>31</v>
      </c>
      <c r="B34" s="790" t="s">
        <v>58</v>
      </c>
      <c r="C34" s="941">
        <v>7849473</v>
      </c>
      <c r="D34" s="942">
        <v>1153693</v>
      </c>
      <c r="E34" s="941">
        <v>1628775</v>
      </c>
      <c r="F34" s="941">
        <v>2035729</v>
      </c>
      <c r="G34" s="941">
        <v>3267509</v>
      </c>
      <c r="H34" s="941">
        <v>8085706</v>
      </c>
      <c r="I34" s="943">
        <v>1091014</v>
      </c>
    </row>
    <row r="35" spans="1:9" s="806" customFormat="1" ht="18.75" customHeight="1">
      <c r="A35" s="791">
        <v>311</v>
      </c>
      <c r="B35" s="792" t="s">
        <v>57</v>
      </c>
      <c r="C35" s="959">
        <v>7690473</v>
      </c>
      <c r="D35" s="960">
        <v>1074832</v>
      </c>
      <c r="E35" s="959">
        <v>1620217</v>
      </c>
      <c r="F35" s="959">
        <v>1936116</v>
      </c>
      <c r="G35" s="959">
        <v>3185486</v>
      </c>
      <c r="H35" s="959">
        <v>7816651</v>
      </c>
      <c r="I35" s="961">
        <v>1098810</v>
      </c>
    </row>
    <row r="36" spans="1:9" s="806" customFormat="1" ht="18.75" customHeight="1">
      <c r="A36" s="791">
        <v>312</v>
      </c>
      <c r="B36" s="792" t="s">
        <v>56</v>
      </c>
      <c r="C36" s="959">
        <v>9966</v>
      </c>
      <c r="D36" s="960">
        <v>58468</v>
      </c>
      <c r="E36" s="959">
        <v>-6655</v>
      </c>
      <c r="F36" s="959">
        <v>45014</v>
      </c>
      <c r="G36" s="959">
        <v>7973</v>
      </c>
      <c r="H36" s="959">
        <v>104800</v>
      </c>
      <c r="I36" s="961">
        <v>-142</v>
      </c>
    </row>
    <row r="37" spans="1:9" s="806" customFormat="1" ht="18.75" customHeight="1">
      <c r="A37" s="791">
        <v>313</v>
      </c>
      <c r="B37" s="792" t="s">
        <v>55</v>
      </c>
      <c r="C37" s="959">
        <v>1794</v>
      </c>
      <c r="D37" s="960">
        <v>91</v>
      </c>
      <c r="E37" s="959">
        <v>46</v>
      </c>
      <c r="F37" s="959">
        <v>308</v>
      </c>
      <c r="G37" s="959">
        <v>1285</v>
      </c>
      <c r="H37" s="959">
        <v>1730</v>
      </c>
      <c r="I37" s="961">
        <v>816</v>
      </c>
    </row>
    <row r="38" spans="1:9" s="806" customFormat="1" ht="18.75" customHeight="1">
      <c r="A38" s="791">
        <v>314</v>
      </c>
      <c r="B38" s="792" t="s">
        <v>54</v>
      </c>
      <c r="C38" s="959">
        <v>147240</v>
      </c>
      <c r="D38" s="960">
        <v>20302</v>
      </c>
      <c r="E38" s="959">
        <v>15167</v>
      </c>
      <c r="F38" s="959">
        <v>54291</v>
      </c>
      <c r="G38" s="959">
        <v>72765</v>
      </c>
      <c r="H38" s="959">
        <v>162525</v>
      </c>
      <c r="I38" s="961">
        <v>-8470</v>
      </c>
    </row>
    <row r="39" spans="1:9" s="813" customFormat="1" ht="15" customHeight="1">
      <c r="A39" s="795"/>
      <c r="B39" s="796"/>
      <c r="C39" s="971"/>
      <c r="D39" s="972"/>
      <c r="E39" s="971"/>
      <c r="F39" s="971"/>
      <c r="G39" s="971"/>
      <c r="H39" s="971"/>
      <c r="I39" s="973"/>
    </row>
    <row r="40" spans="1:9" s="814" customFormat="1" ht="18.75" customHeight="1">
      <c r="A40" s="787"/>
      <c r="B40" s="788" t="s">
        <v>6</v>
      </c>
      <c r="C40" s="950">
        <v>-8319545</v>
      </c>
      <c r="D40" s="951">
        <v>-1590454</v>
      </c>
      <c r="E40" s="950">
        <v>919906</v>
      </c>
      <c r="F40" s="950">
        <v>2004241</v>
      </c>
      <c r="G40" s="950">
        <v>-4077393</v>
      </c>
      <c r="H40" s="950">
        <v>-2743700</v>
      </c>
      <c r="I40" s="952">
        <v>-2198343</v>
      </c>
    </row>
    <row r="41" spans="1:9" s="813" customFormat="1" ht="15" customHeight="1">
      <c r="A41" s="795"/>
      <c r="B41" s="796"/>
      <c r="C41" s="971"/>
      <c r="D41" s="972"/>
      <c r="E41" s="971"/>
      <c r="F41" s="971"/>
      <c r="G41" s="971"/>
      <c r="H41" s="971"/>
      <c r="I41" s="973"/>
    </row>
    <row r="42" spans="1:9" s="814" customFormat="1" ht="18.75" customHeight="1">
      <c r="A42" s="787"/>
      <c r="B42" s="788" t="s">
        <v>5</v>
      </c>
      <c r="C42" s="950">
        <v>8319545</v>
      </c>
      <c r="D42" s="951">
        <v>1590454</v>
      </c>
      <c r="E42" s="950">
        <v>-919906</v>
      </c>
      <c r="F42" s="950">
        <v>-2004241</v>
      </c>
      <c r="G42" s="950">
        <v>4077393</v>
      </c>
      <c r="H42" s="950">
        <v>2743700</v>
      </c>
      <c r="I42" s="952">
        <v>2198343</v>
      </c>
    </row>
    <row r="43" spans="1:9" s="813" customFormat="1" ht="15" customHeight="1">
      <c r="A43" s="795"/>
      <c r="B43" s="796"/>
      <c r="C43" s="971"/>
      <c r="D43" s="972"/>
      <c r="E43" s="971"/>
      <c r="F43" s="971"/>
      <c r="G43" s="971"/>
      <c r="H43" s="971"/>
      <c r="I43" s="973"/>
    </row>
    <row r="44" spans="1:9" s="807" customFormat="1" ht="18.75" customHeight="1">
      <c r="A44" s="771">
        <v>32</v>
      </c>
      <c r="B44" s="797" t="s">
        <v>79</v>
      </c>
      <c r="C44" s="941">
        <v>-3138858</v>
      </c>
      <c r="D44" s="942">
        <v>10199</v>
      </c>
      <c r="E44" s="941">
        <v>-1644977</v>
      </c>
      <c r="F44" s="941">
        <v>5057687</v>
      </c>
      <c r="G44" s="941">
        <v>-6273290</v>
      </c>
      <c r="H44" s="941">
        <v>-2850381</v>
      </c>
      <c r="I44" s="943">
        <v>11498429</v>
      </c>
    </row>
    <row r="45" spans="1:9" s="807" customFormat="1" ht="18.75" customHeight="1">
      <c r="A45" s="773">
        <v>321</v>
      </c>
      <c r="B45" s="780" t="s">
        <v>49</v>
      </c>
      <c r="C45" s="959">
        <v>-3345027</v>
      </c>
      <c r="D45" s="960">
        <v>311</v>
      </c>
      <c r="E45" s="959">
        <v>-1839568</v>
      </c>
      <c r="F45" s="959">
        <v>5057471</v>
      </c>
      <c r="G45" s="959">
        <v>-6469279</v>
      </c>
      <c r="H45" s="959">
        <v>-3251065</v>
      </c>
      <c r="I45" s="961">
        <v>11498260</v>
      </c>
    </row>
    <row r="46" spans="1:9" s="807" customFormat="1" ht="18.75" customHeight="1">
      <c r="A46" s="773">
        <v>322</v>
      </c>
      <c r="B46" s="780" t="s">
        <v>48</v>
      </c>
      <c r="C46" s="959">
        <v>206169</v>
      </c>
      <c r="D46" s="960">
        <v>9888</v>
      </c>
      <c r="E46" s="959">
        <v>194591</v>
      </c>
      <c r="F46" s="959">
        <v>216</v>
      </c>
      <c r="G46" s="959">
        <v>195989</v>
      </c>
      <c r="H46" s="959">
        <v>400684</v>
      </c>
      <c r="I46" s="961">
        <v>169</v>
      </c>
    </row>
    <row r="47" spans="1:9" s="807" customFormat="1" ht="18.75" customHeight="1">
      <c r="A47" s="773">
        <v>323</v>
      </c>
      <c r="B47" s="780" t="s">
        <v>50</v>
      </c>
      <c r="C47" s="959">
        <v>0</v>
      </c>
      <c r="D47" s="960">
        <v>0</v>
      </c>
      <c r="E47" s="959">
        <v>0</v>
      </c>
      <c r="F47" s="959">
        <v>0</v>
      </c>
      <c r="G47" s="959">
        <v>0</v>
      </c>
      <c r="H47" s="959">
        <v>0</v>
      </c>
      <c r="I47" s="961">
        <v>0</v>
      </c>
    </row>
    <row r="48" spans="1:9" s="815" customFormat="1" ht="15" customHeight="1">
      <c r="A48" s="785"/>
      <c r="B48" s="798"/>
      <c r="C48" s="965"/>
      <c r="D48" s="966"/>
      <c r="E48" s="965"/>
      <c r="F48" s="965"/>
      <c r="G48" s="965"/>
      <c r="H48" s="965"/>
      <c r="I48" s="967"/>
    </row>
    <row r="49" spans="1:9" s="816" customFormat="1" ht="18.75" customHeight="1">
      <c r="A49" s="771">
        <v>33</v>
      </c>
      <c r="B49" s="797" t="s">
        <v>402</v>
      </c>
      <c r="C49" s="941">
        <v>5180687</v>
      </c>
      <c r="D49" s="942">
        <v>1600653</v>
      </c>
      <c r="E49" s="941">
        <v>-2564883</v>
      </c>
      <c r="F49" s="941">
        <v>3053446</v>
      </c>
      <c r="G49" s="941">
        <v>-2195897</v>
      </c>
      <c r="H49" s="941">
        <v>-106681</v>
      </c>
      <c r="I49" s="943">
        <v>13696772</v>
      </c>
    </row>
    <row r="50" spans="1:9" s="807" customFormat="1" ht="18.75" customHeight="1">
      <c r="A50" s="773">
        <v>331</v>
      </c>
      <c r="B50" s="780" t="s">
        <v>49</v>
      </c>
      <c r="C50" s="959">
        <v>1333682</v>
      </c>
      <c r="D50" s="960">
        <v>3146926</v>
      </c>
      <c r="E50" s="959">
        <v>-3007051</v>
      </c>
      <c r="F50" s="959">
        <v>3088421</v>
      </c>
      <c r="G50" s="959">
        <v>-1657945</v>
      </c>
      <c r="H50" s="959">
        <v>1570351</v>
      </c>
      <c r="I50" s="961">
        <v>4469756</v>
      </c>
    </row>
    <row r="51" spans="1:9" s="807" customFormat="1" ht="18.75" customHeight="1" thickBot="1">
      <c r="A51" s="799">
        <v>332</v>
      </c>
      <c r="B51" s="800" t="s">
        <v>48</v>
      </c>
      <c r="C51" s="974">
        <v>3847005</v>
      </c>
      <c r="D51" s="975">
        <v>-1546273</v>
      </c>
      <c r="E51" s="974">
        <v>442168</v>
      </c>
      <c r="F51" s="974">
        <v>-34975</v>
      </c>
      <c r="G51" s="974">
        <v>-537952</v>
      </c>
      <c r="H51" s="974">
        <v>-1677032</v>
      </c>
      <c r="I51" s="976">
        <v>9227016</v>
      </c>
    </row>
    <row r="52" spans="1:9" s="807" customFormat="1" ht="18.75" customHeight="1">
      <c r="A52" s="786" t="s">
        <v>0</v>
      </c>
      <c r="B52" s="801"/>
      <c r="C52" s="802"/>
      <c r="D52" s="802"/>
      <c r="E52" s="802"/>
      <c r="F52" s="802"/>
      <c r="G52" s="802"/>
      <c r="H52" s="802"/>
      <c r="I52" s="802"/>
    </row>
    <row r="53" spans="1:9" ht="34.5" customHeight="1">
      <c r="A53" s="1081" t="str">
        <f>+'20LG'!A67:I67</f>
        <v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v>
      </c>
      <c r="B53" s="1081"/>
      <c r="C53" s="1081"/>
      <c r="D53" s="1081"/>
      <c r="E53" s="1081"/>
      <c r="F53" s="1081"/>
      <c r="G53" s="1081"/>
      <c r="H53" s="1081"/>
      <c r="I53" s="1081"/>
    </row>
    <row r="54" spans="1:9" ht="52.5" customHeight="1">
      <c r="A54" s="1081" t="s">
        <v>555</v>
      </c>
      <c r="B54" s="1081"/>
      <c r="C54" s="1081"/>
      <c r="D54" s="1081"/>
      <c r="E54" s="1081"/>
      <c r="F54" s="1081"/>
      <c r="G54" s="1081"/>
      <c r="H54" s="1081"/>
      <c r="I54" s="1081"/>
    </row>
    <row r="55" spans="1:9" ht="50.25" customHeight="1"/>
  </sheetData>
  <mergeCells count="10">
    <mergeCell ref="I3:I4"/>
    <mergeCell ref="A54:I54"/>
    <mergeCell ref="A53:I53"/>
    <mergeCell ref="H3:H4"/>
    <mergeCell ref="F3:F4"/>
    <mergeCell ref="C3:C4"/>
    <mergeCell ref="D3:D4"/>
    <mergeCell ref="B3:B4"/>
    <mergeCell ref="E3:E4"/>
    <mergeCell ref="G3:G4"/>
  </mergeCell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7"/>
  <sheetViews>
    <sheetView view="pageBreakPreview" zoomScale="70" zoomScaleNormal="70" zoomScaleSheetLayoutView="70" workbookViewId="0">
      <pane xSplit="2" ySplit="4" topLeftCell="C5" activePane="bottomRight" state="frozen"/>
      <selection sqref="A1:F1"/>
      <selection pane="topRight" sqref="A1:F1"/>
      <selection pane="bottomLeft" sqref="A1:F1"/>
      <selection pane="bottomRight"/>
    </sheetView>
  </sheetViews>
  <sheetFormatPr defaultRowHeight="12.75"/>
  <cols>
    <col min="1" max="1" width="4" style="801" customWidth="1"/>
    <col min="2" max="2" width="75.5703125" style="801" customWidth="1"/>
    <col min="3" max="9" width="26" style="801" customWidth="1"/>
    <col min="10" max="16384" width="9.140625" style="804"/>
  </cols>
  <sheetData>
    <row r="1" spans="1:9" ht="15.75">
      <c r="A1" s="759" t="s">
        <v>559</v>
      </c>
    </row>
    <row r="2" spans="1:9" s="817" customFormat="1" ht="13.5" thickBot="1">
      <c r="C2" s="818"/>
      <c r="D2" s="818"/>
      <c r="E2" s="818"/>
      <c r="F2" s="818"/>
      <c r="G2" s="818"/>
      <c r="H2" s="818"/>
      <c r="I2" s="818"/>
    </row>
    <row r="3" spans="1:9" s="819" customFormat="1" ht="12.75" customHeight="1">
      <c r="A3" s="764"/>
      <c r="B3" s="1087" t="s">
        <v>47</v>
      </c>
      <c r="C3" s="1054" t="s">
        <v>530</v>
      </c>
      <c r="D3" s="1083" t="s">
        <v>529</v>
      </c>
      <c r="E3" s="1058" t="s">
        <v>562</v>
      </c>
      <c r="F3" s="1058" t="s">
        <v>586</v>
      </c>
      <c r="G3" s="1058" t="s">
        <v>601</v>
      </c>
      <c r="H3" s="1058" t="s">
        <v>603</v>
      </c>
      <c r="I3" s="1056" t="s">
        <v>607</v>
      </c>
    </row>
    <row r="4" spans="1:9" s="819" customFormat="1" ht="13.5" customHeight="1" thickBot="1">
      <c r="A4" s="765"/>
      <c r="B4" s="1089"/>
      <c r="C4" s="1055"/>
      <c r="D4" s="1084"/>
      <c r="E4" s="1055"/>
      <c r="F4" s="1055"/>
      <c r="G4" s="1055"/>
      <c r="H4" s="1055"/>
      <c r="I4" s="1082"/>
    </row>
    <row r="5" spans="1:9" s="805" customFormat="1">
      <c r="A5" s="820"/>
      <c r="B5" s="821"/>
      <c r="C5" s="822"/>
      <c r="D5" s="940"/>
      <c r="E5" s="822"/>
      <c r="F5" s="822"/>
      <c r="G5" s="822"/>
      <c r="H5" s="822"/>
      <c r="I5" s="862"/>
    </row>
    <row r="6" spans="1:9" s="809" customFormat="1" ht="14.25" customHeight="1">
      <c r="A6" s="769">
        <v>1</v>
      </c>
      <c r="B6" s="770" t="s">
        <v>453</v>
      </c>
      <c r="C6" s="941">
        <v>150088571</v>
      </c>
      <c r="D6" s="942">
        <v>34931762</v>
      </c>
      <c r="E6" s="941">
        <v>41608562</v>
      </c>
      <c r="F6" s="941">
        <v>41433363</v>
      </c>
      <c r="G6" s="941">
        <v>40082888</v>
      </c>
      <c r="H6" s="941">
        <v>158056575</v>
      </c>
      <c r="I6" s="943">
        <v>35754618</v>
      </c>
    </row>
    <row r="7" spans="1:9" s="814" customFormat="1" ht="14.25" customHeight="1">
      <c r="A7" s="823"/>
      <c r="B7" s="797" t="s">
        <v>74</v>
      </c>
      <c r="C7" s="944">
        <v>103859227</v>
      </c>
      <c r="D7" s="945">
        <v>23827561</v>
      </c>
      <c r="E7" s="944">
        <v>29366772</v>
      </c>
      <c r="F7" s="944">
        <v>29827731</v>
      </c>
      <c r="G7" s="944">
        <v>27083768</v>
      </c>
      <c r="H7" s="944">
        <v>110105832</v>
      </c>
      <c r="I7" s="946">
        <v>24495920</v>
      </c>
    </row>
    <row r="8" spans="1:9" s="814" customFormat="1" ht="14.25" customHeight="1">
      <c r="A8" s="823"/>
      <c r="B8" s="784" t="s">
        <v>493</v>
      </c>
      <c r="C8" s="944">
        <v>24794161</v>
      </c>
      <c r="D8" s="945">
        <v>5821124</v>
      </c>
      <c r="E8" s="944">
        <v>6408787</v>
      </c>
      <c r="F8" s="944">
        <v>6352696</v>
      </c>
      <c r="G8" s="944">
        <v>7304535</v>
      </c>
      <c r="H8" s="944">
        <v>25887142</v>
      </c>
      <c r="I8" s="946">
        <v>6115616</v>
      </c>
    </row>
    <row r="9" spans="1:9" s="814" customFormat="1" ht="14.25" customHeight="1">
      <c r="A9" s="823"/>
      <c r="B9" s="825" t="s">
        <v>479</v>
      </c>
      <c r="C9" s="947">
        <v>19755349</v>
      </c>
      <c r="D9" s="948">
        <v>4881516</v>
      </c>
      <c r="E9" s="947">
        <v>5126508</v>
      </c>
      <c r="F9" s="947">
        <v>5155254</v>
      </c>
      <c r="G9" s="947">
        <v>5972739</v>
      </c>
      <c r="H9" s="947">
        <v>21136017</v>
      </c>
      <c r="I9" s="949">
        <v>5007988</v>
      </c>
    </row>
    <row r="10" spans="1:9" s="806" customFormat="1" ht="14.25" customHeight="1">
      <c r="A10" s="824"/>
      <c r="B10" s="780" t="s">
        <v>480</v>
      </c>
      <c r="C10" s="947">
        <v>2260480</v>
      </c>
      <c r="D10" s="948">
        <v>504016</v>
      </c>
      <c r="E10" s="947">
        <v>573972</v>
      </c>
      <c r="F10" s="947">
        <v>613993</v>
      </c>
      <c r="G10" s="947">
        <v>661745</v>
      </c>
      <c r="H10" s="947">
        <v>2353726</v>
      </c>
      <c r="I10" s="949">
        <v>492653</v>
      </c>
    </row>
    <row r="11" spans="1:9" s="806" customFormat="1" ht="14.25" customHeight="1">
      <c r="A11" s="824"/>
      <c r="B11" s="780" t="s">
        <v>481</v>
      </c>
      <c r="C11" s="947">
        <v>1595547</v>
      </c>
      <c r="D11" s="948">
        <v>229701</v>
      </c>
      <c r="E11" s="947">
        <v>291575</v>
      </c>
      <c r="F11" s="947">
        <v>298193</v>
      </c>
      <c r="G11" s="947">
        <v>365275</v>
      </c>
      <c r="H11" s="947">
        <v>1184744</v>
      </c>
      <c r="I11" s="949">
        <v>224254</v>
      </c>
    </row>
    <row r="12" spans="1:9" s="806" customFormat="1" ht="14.25" customHeight="1">
      <c r="A12" s="824"/>
      <c r="B12" s="792" t="s">
        <v>482</v>
      </c>
      <c r="C12" s="947">
        <v>95736</v>
      </c>
      <c r="D12" s="948">
        <v>21547</v>
      </c>
      <c r="E12" s="947">
        <v>4116</v>
      </c>
      <c r="F12" s="947">
        <v>19673</v>
      </c>
      <c r="G12" s="947">
        <v>111598</v>
      </c>
      <c r="H12" s="947">
        <v>156934</v>
      </c>
      <c r="I12" s="949">
        <v>8309</v>
      </c>
    </row>
    <row r="13" spans="1:9" s="806" customFormat="1" ht="14.25" customHeight="1">
      <c r="A13" s="824"/>
      <c r="B13" s="792" t="s">
        <v>483</v>
      </c>
      <c r="C13" s="947">
        <v>1015213</v>
      </c>
      <c r="D13" s="948">
        <v>173933</v>
      </c>
      <c r="E13" s="947">
        <v>373920</v>
      </c>
      <c r="F13" s="947">
        <v>203303</v>
      </c>
      <c r="G13" s="947">
        <v>161840</v>
      </c>
      <c r="H13" s="947">
        <v>912996</v>
      </c>
      <c r="I13" s="949">
        <v>377593</v>
      </c>
    </row>
    <row r="14" spans="1:9" s="806" customFormat="1" ht="14.25" customHeight="1">
      <c r="A14" s="824"/>
      <c r="B14" s="825" t="s">
        <v>484</v>
      </c>
      <c r="C14" s="947">
        <v>71836</v>
      </c>
      <c r="D14" s="948">
        <v>10411</v>
      </c>
      <c r="E14" s="947">
        <v>38696</v>
      </c>
      <c r="F14" s="947">
        <v>62280</v>
      </c>
      <c r="G14" s="947">
        <v>31338</v>
      </c>
      <c r="H14" s="947">
        <v>142725</v>
      </c>
      <c r="I14" s="949">
        <v>4819</v>
      </c>
    </row>
    <row r="15" spans="1:9" s="814" customFormat="1" ht="14.25" customHeight="1">
      <c r="A15" s="823"/>
      <c r="B15" s="784" t="s">
        <v>494</v>
      </c>
      <c r="C15" s="944">
        <v>21435183</v>
      </c>
      <c r="D15" s="945">
        <v>5283077</v>
      </c>
      <c r="E15" s="944">
        <v>5833003</v>
      </c>
      <c r="F15" s="944">
        <v>5252936</v>
      </c>
      <c r="G15" s="944">
        <v>5694585</v>
      </c>
      <c r="H15" s="944">
        <v>22063601</v>
      </c>
      <c r="I15" s="946">
        <v>5143082</v>
      </c>
    </row>
    <row r="16" spans="1:9" s="828" customFormat="1">
      <c r="A16" s="826"/>
      <c r="B16" s="827"/>
      <c r="C16" s="947"/>
      <c r="D16" s="948"/>
      <c r="E16" s="947"/>
      <c r="F16" s="947"/>
      <c r="G16" s="947"/>
      <c r="H16" s="947"/>
      <c r="I16" s="949"/>
    </row>
    <row r="17" spans="1:9" s="806" customFormat="1" ht="14.25" customHeight="1">
      <c r="A17" s="769">
        <v>2</v>
      </c>
      <c r="B17" s="784" t="s">
        <v>454</v>
      </c>
      <c r="C17" s="941">
        <v>150558643</v>
      </c>
      <c r="D17" s="942">
        <v>35368523</v>
      </c>
      <c r="E17" s="941">
        <v>39059881</v>
      </c>
      <c r="F17" s="941">
        <v>37393393</v>
      </c>
      <c r="G17" s="941">
        <v>40892772</v>
      </c>
      <c r="H17" s="941">
        <v>152714569</v>
      </c>
      <c r="I17" s="943">
        <v>36861947</v>
      </c>
    </row>
    <row r="18" spans="1:9" s="814" customFormat="1" ht="14.25" customHeight="1">
      <c r="A18" s="823"/>
      <c r="B18" s="797" t="s">
        <v>74</v>
      </c>
      <c r="C18" s="944">
        <v>100084388</v>
      </c>
      <c r="D18" s="945">
        <v>23969128</v>
      </c>
      <c r="E18" s="944">
        <v>25984723</v>
      </c>
      <c r="F18" s="944">
        <v>24703418</v>
      </c>
      <c r="G18" s="944">
        <v>25523752</v>
      </c>
      <c r="H18" s="944">
        <v>100181021</v>
      </c>
      <c r="I18" s="946">
        <v>25390126</v>
      </c>
    </row>
    <row r="19" spans="1:9" s="814" customFormat="1" ht="14.25" customHeight="1">
      <c r="A19" s="823"/>
      <c r="B19" s="784" t="s">
        <v>493</v>
      </c>
      <c r="C19" s="944">
        <v>15572988</v>
      </c>
      <c r="D19" s="945">
        <v>3432960</v>
      </c>
      <c r="E19" s="944">
        <v>4252950</v>
      </c>
      <c r="F19" s="944">
        <v>4018729</v>
      </c>
      <c r="G19" s="944">
        <v>4817176</v>
      </c>
      <c r="H19" s="944">
        <v>16521815</v>
      </c>
      <c r="I19" s="946">
        <v>3198427</v>
      </c>
    </row>
    <row r="20" spans="1:9" s="806" customFormat="1" ht="14.25" customHeight="1">
      <c r="A20" s="824"/>
      <c r="B20" s="825" t="s">
        <v>479</v>
      </c>
      <c r="C20" s="947">
        <v>11312942</v>
      </c>
      <c r="D20" s="948">
        <v>2538955</v>
      </c>
      <c r="E20" s="947">
        <v>2682844</v>
      </c>
      <c r="F20" s="947">
        <v>2570820</v>
      </c>
      <c r="G20" s="947">
        <v>2402743</v>
      </c>
      <c r="H20" s="947">
        <v>10195362</v>
      </c>
      <c r="I20" s="949">
        <v>2458806</v>
      </c>
    </row>
    <row r="21" spans="1:9" s="806" customFormat="1" ht="14.25" customHeight="1">
      <c r="A21" s="824"/>
      <c r="B21" s="780" t="s">
        <v>480</v>
      </c>
      <c r="C21" s="947">
        <v>1688157</v>
      </c>
      <c r="D21" s="948">
        <v>267764</v>
      </c>
      <c r="E21" s="947">
        <v>514021</v>
      </c>
      <c r="F21" s="947">
        <v>795841</v>
      </c>
      <c r="G21" s="947">
        <v>1175483</v>
      </c>
      <c r="H21" s="947">
        <v>2753109</v>
      </c>
      <c r="I21" s="949">
        <v>264965</v>
      </c>
    </row>
    <row r="22" spans="1:9" s="806" customFormat="1" ht="14.25" customHeight="1">
      <c r="A22" s="824"/>
      <c r="B22" s="780" t="s">
        <v>481</v>
      </c>
      <c r="C22" s="947">
        <v>1195850</v>
      </c>
      <c r="D22" s="948">
        <v>345636</v>
      </c>
      <c r="E22" s="947">
        <v>394335</v>
      </c>
      <c r="F22" s="947">
        <v>371645</v>
      </c>
      <c r="G22" s="947">
        <v>414050</v>
      </c>
      <c r="H22" s="947">
        <v>1525666</v>
      </c>
      <c r="I22" s="949">
        <v>155773</v>
      </c>
    </row>
    <row r="23" spans="1:9" s="806" customFormat="1" ht="14.25" customHeight="1">
      <c r="A23" s="824"/>
      <c r="B23" s="792" t="s">
        <v>482</v>
      </c>
      <c r="C23" s="947">
        <v>1191790</v>
      </c>
      <c r="D23" s="948">
        <v>262476</v>
      </c>
      <c r="E23" s="947">
        <v>267945</v>
      </c>
      <c r="F23" s="947">
        <v>259075</v>
      </c>
      <c r="G23" s="947">
        <v>203792</v>
      </c>
      <c r="H23" s="947">
        <v>993288</v>
      </c>
      <c r="I23" s="949">
        <v>305657</v>
      </c>
    </row>
    <row r="24" spans="1:9" s="806" customFormat="1" ht="14.25" customHeight="1">
      <c r="A24" s="824"/>
      <c r="B24" s="792" t="s">
        <v>483</v>
      </c>
      <c r="C24" s="947">
        <v>104858</v>
      </c>
      <c r="D24" s="948">
        <v>3184</v>
      </c>
      <c r="E24" s="947">
        <v>382230</v>
      </c>
      <c r="F24" s="947">
        <v>7373</v>
      </c>
      <c r="G24" s="947">
        <v>599988</v>
      </c>
      <c r="H24" s="947">
        <v>992775</v>
      </c>
      <c r="I24" s="949">
        <v>2520</v>
      </c>
    </row>
    <row r="25" spans="1:9" s="806" customFormat="1" ht="14.25" customHeight="1">
      <c r="A25" s="824"/>
      <c r="B25" s="825" t="s">
        <v>484</v>
      </c>
      <c r="C25" s="947">
        <v>79391</v>
      </c>
      <c r="D25" s="948">
        <v>14945</v>
      </c>
      <c r="E25" s="947">
        <v>11575</v>
      </c>
      <c r="F25" s="947">
        <v>13975</v>
      </c>
      <c r="G25" s="947">
        <v>21120</v>
      </c>
      <c r="H25" s="947">
        <v>61615</v>
      </c>
      <c r="I25" s="949">
        <v>10706</v>
      </c>
    </row>
    <row r="26" spans="1:9" s="814" customFormat="1" ht="14.25" customHeight="1">
      <c r="A26" s="823"/>
      <c r="B26" s="784" t="s">
        <v>494</v>
      </c>
      <c r="C26" s="944">
        <v>34901267</v>
      </c>
      <c r="D26" s="945">
        <v>7966435</v>
      </c>
      <c r="E26" s="944">
        <v>8822208</v>
      </c>
      <c r="F26" s="944">
        <v>8671246</v>
      </c>
      <c r="G26" s="944">
        <v>10551844</v>
      </c>
      <c r="H26" s="944">
        <v>36011733</v>
      </c>
      <c r="I26" s="946">
        <v>8273394</v>
      </c>
    </row>
    <row r="27" spans="1:9" s="828" customFormat="1">
      <c r="A27" s="826"/>
      <c r="B27" s="827"/>
      <c r="C27" s="947"/>
      <c r="D27" s="948"/>
      <c r="E27" s="947"/>
      <c r="F27" s="947"/>
      <c r="G27" s="947"/>
      <c r="H27" s="947"/>
      <c r="I27" s="949"/>
    </row>
    <row r="28" spans="1:9" s="806" customFormat="1" ht="14.25" customHeight="1">
      <c r="A28" s="787"/>
      <c r="B28" s="788" t="s">
        <v>21</v>
      </c>
      <c r="C28" s="950">
        <v>-470072</v>
      </c>
      <c r="D28" s="951">
        <v>-436761</v>
      </c>
      <c r="E28" s="950">
        <v>2548681</v>
      </c>
      <c r="F28" s="950">
        <v>4039970</v>
      </c>
      <c r="G28" s="950">
        <v>-809884</v>
      </c>
      <c r="H28" s="950">
        <v>5342006</v>
      </c>
      <c r="I28" s="952">
        <v>-1107329</v>
      </c>
    </row>
    <row r="29" spans="1:9" s="831" customFormat="1">
      <c r="A29" s="829"/>
      <c r="B29" s="830"/>
      <c r="C29" s="953"/>
      <c r="D29" s="954"/>
      <c r="E29" s="953"/>
      <c r="F29" s="953"/>
      <c r="G29" s="953"/>
      <c r="H29" s="953"/>
      <c r="I29" s="955"/>
    </row>
    <row r="30" spans="1:9" s="806" customFormat="1" ht="14.25" customHeight="1">
      <c r="A30" s="769">
        <v>31</v>
      </c>
      <c r="B30" s="832" t="s">
        <v>455</v>
      </c>
      <c r="C30" s="956">
        <v>7849473</v>
      </c>
      <c r="D30" s="957">
        <v>1153693</v>
      </c>
      <c r="E30" s="956">
        <v>1628775</v>
      </c>
      <c r="F30" s="956">
        <v>2035729</v>
      </c>
      <c r="G30" s="956">
        <v>3267509</v>
      </c>
      <c r="H30" s="956">
        <v>8085706</v>
      </c>
      <c r="I30" s="958">
        <v>1091014</v>
      </c>
    </row>
    <row r="31" spans="1:9" s="806" customFormat="1" ht="14.25" customHeight="1">
      <c r="A31" s="833"/>
      <c r="B31" s="834" t="s">
        <v>456</v>
      </c>
      <c r="C31" s="941">
        <v>9070731</v>
      </c>
      <c r="D31" s="942">
        <v>1368861</v>
      </c>
      <c r="E31" s="941">
        <v>1850714</v>
      </c>
      <c r="F31" s="941">
        <v>2239297</v>
      </c>
      <c r="G31" s="941">
        <v>3678367</v>
      </c>
      <c r="H31" s="941">
        <v>9137239</v>
      </c>
      <c r="I31" s="943">
        <v>1449324</v>
      </c>
    </row>
    <row r="32" spans="1:9" s="806" customFormat="1" ht="14.25" customHeight="1">
      <c r="A32" s="833"/>
      <c r="B32" s="794" t="s">
        <v>74</v>
      </c>
      <c r="C32" s="959">
        <v>3152044</v>
      </c>
      <c r="D32" s="960">
        <v>570424</v>
      </c>
      <c r="E32" s="959">
        <v>636272</v>
      </c>
      <c r="F32" s="959">
        <v>769126</v>
      </c>
      <c r="G32" s="959">
        <v>1086371</v>
      </c>
      <c r="H32" s="959">
        <v>3062193</v>
      </c>
      <c r="I32" s="961">
        <v>535695</v>
      </c>
    </row>
    <row r="33" spans="1:9" s="806" customFormat="1" ht="14.25" customHeight="1">
      <c r="A33" s="833"/>
      <c r="B33" s="794" t="s">
        <v>497</v>
      </c>
      <c r="C33" s="959">
        <v>2124793</v>
      </c>
      <c r="D33" s="960">
        <v>244940</v>
      </c>
      <c r="E33" s="959">
        <v>368584</v>
      </c>
      <c r="F33" s="959">
        <v>381462</v>
      </c>
      <c r="G33" s="959">
        <v>506723</v>
      </c>
      <c r="H33" s="959">
        <v>1501709</v>
      </c>
      <c r="I33" s="961">
        <v>290495</v>
      </c>
    </row>
    <row r="34" spans="1:9" s="806" customFormat="1" ht="14.25" customHeight="1">
      <c r="A34" s="833"/>
      <c r="B34" s="794" t="s">
        <v>494</v>
      </c>
      <c r="C34" s="959">
        <v>3793894</v>
      </c>
      <c r="D34" s="960">
        <v>553497</v>
      </c>
      <c r="E34" s="959">
        <v>845858</v>
      </c>
      <c r="F34" s="959">
        <v>1088709</v>
      </c>
      <c r="G34" s="959">
        <v>2085273</v>
      </c>
      <c r="H34" s="959">
        <v>4573337</v>
      </c>
      <c r="I34" s="961">
        <v>623134</v>
      </c>
    </row>
    <row r="35" spans="1:9" s="806" customFormat="1" ht="14.25" customHeight="1">
      <c r="A35" s="833"/>
      <c r="B35" s="834" t="s">
        <v>457</v>
      </c>
      <c r="C35" s="941">
        <v>1221258</v>
      </c>
      <c r="D35" s="942">
        <v>215168</v>
      </c>
      <c r="E35" s="941">
        <v>221939</v>
      </c>
      <c r="F35" s="941">
        <v>203568</v>
      </c>
      <c r="G35" s="941">
        <v>410858</v>
      </c>
      <c r="H35" s="941">
        <v>1051533</v>
      </c>
      <c r="I35" s="943">
        <v>358310</v>
      </c>
    </row>
    <row r="36" spans="1:9" s="806" customFormat="1" ht="14.25" customHeight="1">
      <c r="A36" s="833"/>
      <c r="B36" s="794" t="s">
        <v>74</v>
      </c>
      <c r="C36" s="959">
        <v>645009</v>
      </c>
      <c r="D36" s="960">
        <v>79427</v>
      </c>
      <c r="E36" s="959">
        <v>95261</v>
      </c>
      <c r="F36" s="959">
        <v>89741</v>
      </c>
      <c r="G36" s="959">
        <v>185750</v>
      </c>
      <c r="H36" s="959">
        <v>450179</v>
      </c>
      <c r="I36" s="961">
        <v>179132</v>
      </c>
    </row>
    <row r="37" spans="1:9" s="806" customFormat="1" ht="14.25" customHeight="1">
      <c r="A37" s="833"/>
      <c r="B37" s="794" t="s">
        <v>497</v>
      </c>
      <c r="C37" s="959">
        <v>2520</v>
      </c>
      <c r="D37" s="960">
        <v>2403</v>
      </c>
      <c r="E37" s="959">
        <v>554</v>
      </c>
      <c r="F37" s="959">
        <v>370</v>
      </c>
      <c r="G37" s="959">
        <v>563</v>
      </c>
      <c r="H37" s="959">
        <v>3890</v>
      </c>
      <c r="I37" s="961">
        <v>408</v>
      </c>
    </row>
    <row r="38" spans="1:9" s="806" customFormat="1" ht="14.25" customHeight="1">
      <c r="A38" s="833"/>
      <c r="B38" s="794" t="s">
        <v>494</v>
      </c>
      <c r="C38" s="959">
        <v>573729</v>
      </c>
      <c r="D38" s="960">
        <v>133338</v>
      </c>
      <c r="E38" s="959">
        <v>126124</v>
      </c>
      <c r="F38" s="959">
        <v>113457</v>
      </c>
      <c r="G38" s="959">
        <v>224545</v>
      </c>
      <c r="H38" s="959">
        <v>597464</v>
      </c>
      <c r="I38" s="961">
        <v>178770</v>
      </c>
    </row>
    <row r="39" spans="1:9" s="828" customFormat="1">
      <c r="A39" s="835"/>
      <c r="B39" s="836"/>
      <c r="C39" s="959"/>
      <c r="D39" s="960"/>
      <c r="E39" s="959"/>
      <c r="F39" s="959"/>
      <c r="G39" s="959"/>
      <c r="H39" s="959"/>
      <c r="I39" s="961"/>
    </row>
    <row r="40" spans="1:9" s="814" customFormat="1" ht="14.25" customHeight="1">
      <c r="A40" s="787"/>
      <c r="B40" s="788" t="s">
        <v>53</v>
      </c>
      <c r="C40" s="950">
        <v>-8319545</v>
      </c>
      <c r="D40" s="951">
        <v>-1590454</v>
      </c>
      <c r="E40" s="950">
        <v>919906</v>
      </c>
      <c r="F40" s="950">
        <v>2004241</v>
      </c>
      <c r="G40" s="950">
        <v>-4077393</v>
      </c>
      <c r="H40" s="950">
        <v>-2743700</v>
      </c>
      <c r="I40" s="952">
        <v>-2198343</v>
      </c>
    </row>
    <row r="41" spans="1:9" s="838" customFormat="1">
      <c r="A41" s="837"/>
      <c r="B41" s="831"/>
      <c r="C41" s="941"/>
      <c r="D41" s="942"/>
      <c r="E41" s="941"/>
      <c r="F41" s="941"/>
      <c r="G41" s="941"/>
      <c r="H41" s="941"/>
      <c r="I41" s="943"/>
    </row>
    <row r="42" spans="1:9" s="814" customFormat="1" ht="14.25" customHeight="1">
      <c r="A42" s="787"/>
      <c r="B42" s="788" t="s">
        <v>5</v>
      </c>
      <c r="C42" s="950">
        <v>8319545</v>
      </c>
      <c r="D42" s="951">
        <v>1590454</v>
      </c>
      <c r="E42" s="950">
        <v>-919906</v>
      </c>
      <c r="F42" s="950">
        <v>-2004241</v>
      </c>
      <c r="G42" s="950">
        <v>4077393</v>
      </c>
      <c r="H42" s="950">
        <v>2743700</v>
      </c>
      <c r="I42" s="952">
        <v>2198343</v>
      </c>
    </row>
    <row r="43" spans="1:9" s="838" customFormat="1">
      <c r="A43" s="837"/>
      <c r="B43" s="831"/>
      <c r="C43" s="941"/>
      <c r="D43" s="942"/>
      <c r="E43" s="941"/>
      <c r="F43" s="941"/>
      <c r="G43" s="941"/>
      <c r="H43" s="941"/>
      <c r="I43" s="943"/>
    </row>
    <row r="44" spans="1:9" s="814" customFormat="1" ht="14.25" customHeight="1">
      <c r="A44" s="771">
        <v>32</v>
      </c>
      <c r="B44" s="839" t="s">
        <v>79</v>
      </c>
      <c r="C44" s="944">
        <v>-3138858</v>
      </c>
      <c r="D44" s="945">
        <v>10199</v>
      </c>
      <c r="E44" s="944">
        <v>-1644977</v>
      </c>
      <c r="F44" s="944">
        <v>5057687</v>
      </c>
      <c r="G44" s="944">
        <v>-6273290</v>
      </c>
      <c r="H44" s="944">
        <v>-2850381</v>
      </c>
      <c r="I44" s="946">
        <v>11498429</v>
      </c>
    </row>
    <row r="45" spans="1:9" s="814" customFormat="1" ht="14.25" customHeight="1">
      <c r="A45" s="771">
        <v>321</v>
      </c>
      <c r="B45" s="840" t="s">
        <v>458</v>
      </c>
      <c r="C45" s="944">
        <v>-3345027</v>
      </c>
      <c r="D45" s="945">
        <v>311</v>
      </c>
      <c r="E45" s="944">
        <v>-1839568</v>
      </c>
      <c r="F45" s="944">
        <v>5057471</v>
      </c>
      <c r="G45" s="944">
        <v>-6469279</v>
      </c>
      <c r="H45" s="944">
        <v>-3251065</v>
      </c>
      <c r="I45" s="946">
        <v>11498260</v>
      </c>
    </row>
    <row r="46" spans="1:9" s="806" customFormat="1" ht="14.25" customHeight="1">
      <c r="A46" s="773"/>
      <c r="B46" s="841" t="s">
        <v>74</v>
      </c>
      <c r="C46" s="947">
        <v>-3784739</v>
      </c>
      <c r="D46" s="948">
        <v>-706383</v>
      </c>
      <c r="E46" s="947">
        <v>-1779435</v>
      </c>
      <c r="F46" s="947">
        <v>4208651</v>
      </c>
      <c r="G46" s="947">
        <v>-5083256</v>
      </c>
      <c r="H46" s="947">
        <v>-3360423</v>
      </c>
      <c r="I46" s="949">
        <v>10631691</v>
      </c>
    </row>
    <row r="47" spans="1:9" s="806" customFormat="1" ht="14.25" customHeight="1">
      <c r="A47" s="773"/>
      <c r="B47" s="794" t="s">
        <v>497</v>
      </c>
      <c r="C47" s="959">
        <v>16630</v>
      </c>
      <c r="D47" s="960">
        <v>-5340</v>
      </c>
      <c r="E47" s="959">
        <v>-567354</v>
      </c>
      <c r="F47" s="959">
        <v>787187</v>
      </c>
      <c r="G47" s="959">
        <v>-317075</v>
      </c>
      <c r="H47" s="959">
        <v>-102582</v>
      </c>
      <c r="I47" s="961">
        <v>328972</v>
      </c>
    </row>
    <row r="48" spans="1:9" s="806" customFormat="1" ht="14.25" customHeight="1">
      <c r="A48" s="773"/>
      <c r="B48" s="794" t="s">
        <v>494</v>
      </c>
      <c r="C48" s="959">
        <v>423082</v>
      </c>
      <c r="D48" s="960">
        <v>712034</v>
      </c>
      <c r="E48" s="959">
        <v>507221</v>
      </c>
      <c r="F48" s="959">
        <v>61633</v>
      </c>
      <c r="G48" s="959">
        <v>-1068948</v>
      </c>
      <c r="H48" s="959">
        <v>211940</v>
      </c>
      <c r="I48" s="961">
        <v>537597</v>
      </c>
    </row>
    <row r="49" spans="1:9" s="814" customFormat="1" ht="14.25" customHeight="1">
      <c r="A49" s="771">
        <v>322</v>
      </c>
      <c r="B49" s="840" t="s">
        <v>459</v>
      </c>
      <c r="C49" s="944">
        <v>206169</v>
      </c>
      <c r="D49" s="945">
        <v>9888</v>
      </c>
      <c r="E49" s="944">
        <v>194591</v>
      </c>
      <c r="F49" s="944">
        <v>216</v>
      </c>
      <c r="G49" s="944">
        <v>195989</v>
      </c>
      <c r="H49" s="944">
        <v>400684</v>
      </c>
      <c r="I49" s="946">
        <v>169</v>
      </c>
    </row>
    <row r="50" spans="1:9" s="806" customFormat="1" ht="14.25" customHeight="1">
      <c r="A50" s="773"/>
      <c r="B50" s="841" t="s">
        <v>74</v>
      </c>
      <c r="C50" s="947">
        <v>206169</v>
      </c>
      <c r="D50" s="948">
        <v>9888</v>
      </c>
      <c r="E50" s="947">
        <v>194591</v>
      </c>
      <c r="F50" s="947">
        <v>216</v>
      </c>
      <c r="G50" s="947">
        <v>195989</v>
      </c>
      <c r="H50" s="947">
        <v>400684</v>
      </c>
      <c r="I50" s="949">
        <v>169</v>
      </c>
    </row>
    <row r="51" spans="1:9" s="806" customFormat="1" ht="14.25" customHeight="1">
      <c r="A51" s="773"/>
      <c r="B51" s="794" t="s">
        <v>497</v>
      </c>
      <c r="C51" s="947">
        <v>0</v>
      </c>
      <c r="D51" s="948">
        <v>0</v>
      </c>
      <c r="E51" s="947">
        <v>0</v>
      </c>
      <c r="F51" s="947">
        <v>0</v>
      </c>
      <c r="G51" s="947">
        <v>0</v>
      </c>
      <c r="H51" s="947">
        <v>0</v>
      </c>
      <c r="I51" s="949">
        <v>0</v>
      </c>
    </row>
    <row r="52" spans="1:9" s="806" customFormat="1" ht="14.25" customHeight="1">
      <c r="A52" s="773"/>
      <c r="B52" s="794" t="s">
        <v>494</v>
      </c>
      <c r="C52" s="959">
        <v>0</v>
      </c>
      <c r="D52" s="960">
        <v>0</v>
      </c>
      <c r="E52" s="959">
        <v>0</v>
      </c>
      <c r="F52" s="959">
        <v>0</v>
      </c>
      <c r="G52" s="959">
        <v>0</v>
      </c>
      <c r="H52" s="959">
        <v>0</v>
      </c>
      <c r="I52" s="961">
        <v>0</v>
      </c>
    </row>
    <row r="53" spans="1:9" s="814" customFormat="1" ht="14.25" customHeight="1">
      <c r="A53" s="771">
        <v>323</v>
      </c>
      <c r="B53" s="840" t="s">
        <v>50</v>
      </c>
      <c r="C53" s="944">
        <v>0</v>
      </c>
      <c r="D53" s="945">
        <v>0</v>
      </c>
      <c r="E53" s="944">
        <v>0</v>
      </c>
      <c r="F53" s="944">
        <v>0</v>
      </c>
      <c r="G53" s="944">
        <v>0</v>
      </c>
      <c r="H53" s="944">
        <v>0</v>
      </c>
      <c r="I53" s="946">
        <v>0</v>
      </c>
    </row>
    <row r="54" spans="1:9" s="828" customFormat="1">
      <c r="A54" s="842"/>
      <c r="B54" s="843"/>
      <c r="C54" s="944"/>
      <c r="D54" s="945"/>
      <c r="E54" s="944"/>
      <c r="F54" s="944"/>
      <c r="G54" s="944"/>
      <c r="H54" s="944"/>
      <c r="I54" s="946"/>
    </row>
    <row r="55" spans="1:9" s="814" customFormat="1" ht="14.25" customHeight="1">
      <c r="A55" s="771">
        <v>33</v>
      </c>
      <c r="B55" s="839" t="s">
        <v>3</v>
      </c>
      <c r="C55" s="944">
        <v>5180687</v>
      </c>
      <c r="D55" s="945">
        <v>1600653</v>
      </c>
      <c r="E55" s="944">
        <v>-2564883</v>
      </c>
      <c r="F55" s="944">
        <v>3053446</v>
      </c>
      <c r="G55" s="944">
        <v>-2195897</v>
      </c>
      <c r="H55" s="944">
        <v>-106681</v>
      </c>
      <c r="I55" s="946">
        <v>13696772</v>
      </c>
    </row>
    <row r="56" spans="1:9" s="814" customFormat="1" ht="14.25" customHeight="1">
      <c r="A56" s="771">
        <v>331</v>
      </c>
      <c r="B56" s="840" t="s">
        <v>458</v>
      </c>
      <c r="C56" s="944">
        <v>1333682</v>
      </c>
      <c r="D56" s="945">
        <v>3146926</v>
      </c>
      <c r="E56" s="944">
        <v>-3007051</v>
      </c>
      <c r="F56" s="944">
        <v>3088421</v>
      </c>
      <c r="G56" s="944">
        <v>-1657945</v>
      </c>
      <c r="H56" s="944">
        <v>1570351</v>
      </c>
      <c r="I56" s="946">
        <v>4469756</v>
      </c>
    </row>
    <row r="57" spans="1:9" s="806" customFormat="1" ht="14.25" customHeight="1">
      <c r="A57" s="773"/>
      <c r="B57" s="841" t="s">
        <v>460</v>
      </c>
      <c r="C57" s="959">
        <v>1806035</v>
      </c>
      <c r="D57" s="960">
        <v>3679767</v>
      </c>
      <c r="E57" s="959">
        <v>-2524179</v>
      </c>
      <c r="F57" s="959">
        <v>2914647</v>
      </c>
      <c r="G57" s="959">
        <v>-2064867</v>
      </c>
      <c r="H57" s="959">
        <v>2005368</v>
      </c>
      <c r="I57" s="961">
        <v>4957544</v>
      </c>
    </row>
    <row r="58" spans="1:9" s="806" customFormat="1" ht="14.25" customHeight="1">
      <c r="A58" s="773"/>
      <c r="B58" s="794" t="s">
        <v>497</v>
      </c>
      <c r="C58" s="947">
        <v>-277471</v>
      </c>
      <c r="D58" s="948">
        <v>-282233</v>
      </c>
      <c r="E58" s="947">
        <v>-388016</v>
      </c>
      <c r="F58" s="947">
        <v>223957</v>
      </c>
      <c r="G58" s="947">
        <v>-47489</v>
      </c>
      <c r="H58" s="947">
        <v>-493781</v>
      </c>
      <c r="I58" s="949">
        <v>-286704</v>
      </c>
    </row>
    <row r="59" spans="1:9" s="806" customFormat="1" ht="14.25" customHeight="1">
      <c r="A59" s="773"/>
      <c r="B59" s="794" t="s">
        <v>494</v>
      </c>
      <c r="C59" s="959">
        <v>-194882</v>
      </c>
      <c r="D59" s="960">
        <v>-250608</v>
      </c>
      <c r="E59" s="959">
        <v>-94856</v>
      </c>
      <c r="F59" s="959">
        <v>-50183</v>
      </c>
      <c r="G59" s="959">
        <v>454411</v>
      </c>
      <c r="H59" s="959">
        <v>58764</v>
      </c>
      <c r="I59" s="961">
        <v>-201084</v>
      </c>
    </row>
    <row r="60" spans="1:9" s="814" customFormat="1" ht="14.25" customHeight="1">
      <c r="A60" s="771">
        <v>332</v>
      </c>
      <c r="B60" s="840" t="s">
        <v>461</v>
      </c>
      <c r="C60" s="944">
        <v>3847005</v>
      </c>
      <c r="D60" s="945">
        <v>-1546273</v>
      </c>
      <c r="E60" s="944">
        <v>442168</v>
      </c>
      <c r="F60" s="944">
        <v>-34975</v>
      </c>
      <c r="G60" s="944">
        <v>-537952</v>
      </c>
      <c r="H60" s="944">
        <v>-1677032</v>
      </c>
      <c r="I60" s="946">
        <v>9227016</v>
      </c>
    </row>
    <row r="61" spans="1:9" s="806" customFormat="1" ht="14.25" customHeight="1">
      <c r="A61" s="773"/>
      <c r="B61" s="841" t="s">
        <v>74</v>
      </c>
      <c r="C61" s="947">
        <v>3826540</v>
      </c>
      <c r="D61" s="948">
        <v>-1537419</v>
      </c>
      <c r="E61" s="947">
        <v>498655</v>
      </c>
      <c r="F61" s="947">
        <v>-25928</v>
      </c>
      <c r="G61" s="947">
        <v>-449714</v>
      </c>
      <c r="H61" s="947">
        <v>-1514406</v>
      </c>
      <c r="I61" s="949">
        <v>9236583</v>
      </c>
    </row>
    <row r="62" spans="1:9" s="806" customFormat="1" ht="14.25" customHeight="1">
      <c r="A62" s="773"/>
      <c r="B62" s="841" t="s">
        <v>497</v>
      </c>
      <c r="C62" s="947">
        <v>20465</v>
      </c>
      <c r="D62" s="948">
        <v>-8854</v>
      </c>
      <c r="E62" s="947">
        <v>-56487</v>
      </c>
      <c r="F62" s="947">
        <v>-9047</v>
      </c>
      <c r="G62" s="947">
        <v>-88238</v>
      </c>
      <c r="H62" s="947">
        <v>-162626</v>
      </c>
      <c r="I62" s="949">
        <v>-9567</v>
      </c>
    </row>
    <row r="63" spans="1:9" s="806" customFormat="1" ht="14.25" customHeight="1" thickBot="1">
      <c r="A63" s="844"/>
      <c r="B63" s="845" t="s">
        <v>494</v>
      </c>
      <c r="C63" s="962">
        <v>0</v>
      </c>
      <c r="D63" s="963">
        <v>0</v>
      </c>
      <c r="E63" s="962">
        <v>0</v>
      </c>
      <c r="F63" s="962">
        <v>0</v>
      </c>
      <c r="G63" s="962">
        <v>0</v>
      </c>
      <c r="H63" s="962">
        <v>0</v>
      </c>
      <c r="I63" s="964">
        <v>0</v>
      </c>
    </row>
    <row r="64" spans="1:9" s="806" customFormat="1" ht="14.25" customHeight="1">
      <c r="A64" s="786" t="s">
        <v>0</v>
      </c>
      <c r="B64" s="846"/>
      <c r="C64" s="846"/>
      <c r="D64" s="846"/>
      <c r="E64" s="846"/>
      <c r="F64" s="846"/>
      <c r="G64" s="846"/>
      <c r="H64" s="846"/>
      <c r="I64" s="846"/>
    </row>
    <row r="65" spans="1:9">
      <c r="A65" s="1081" t="str">
        <f>+'9HZZO'!A52:L52</f>
        <v>From January 2015 Croatian Institute for Health Insurance is excluded form state treasury and state budget and its data are part of extrabudgetary users data. State budget includes transfers to Croatian Institute for Health Insurance</v>
      </c>
      <c r="B65" s="1081"/>
      <c r="C65" s="1081"/>
      <c r="D65" s="1081"/>
      <c r="E65" s="1081"/>
      <c r="F65" s="1081"/>
      <c r="G65" s="1081"/>
      <c r="H65" s="1081"/>
      <c r="I65" s="1081"/>
    </row>
    <row r="66" spans="1:9" ht="36" customHeight="1">
      <c r="A66" s="1081" t="str">
        <f>+'20LG'!A67:I67</f>
        <v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v>
      </c>
      <c r="B66" s="1081"/>
      <c r="C66" s="1081"/>
      <c r="D66" s="1081"/>
      <c r="E66" s="1081"/>
      <c r="F66" s="1081"/>
      <c r="G66" s="1081"/>
      <c r="H66" s="1081"/>
      <c r="I66" s="1081"/>
    </row>
    <row r="67" spans="1:9" ht="45.75" customHeight="1">
      <c r="A67" s="1081" t="s">
        <v>555</v>
      </c>
      <c r="B67" s="1081"/>
      <c r="C67" s="1081"/>
      <c r="D67" s="1081"/>
      <c r="E67" s="1081"/>
      <c r="F67" s="1081"/>
      <c r="G67" s="1081"/>
      <c r="H67" s="1081"/>
      <c r="I67" s="1081"/>
    </row>
    <row r="68" spans="1:9" ht="62.25" customHeight="1"/>
    <row r="69" spans="1:9">
      <c r="B69" s="847"/>
      <c r="C69" s="848"/>
      <c r="D69" s="848"/>
      <c r="E69" s="848"/>
      <c r="F69" s="848"/>
      <c r="G69" s="848"/>
      <c r="H69" s="848"/>
      <c r="I69" s="848"/>
    </row>
    <row r="71" spans="1:9">
      <c r="B71" s="849"/>
      <c r="C71" s="850"/>
      <c r="D71" s="850"/>
      <c r="E71" s="850"/>
      <c r="F71" s="850"/>
      <c r="G71" s="850"/>
      <c r="H71" s="850"/>
      <c r="I71" s="850"/>
    </row>
    <row r="72" spans="1:9">
      <c r="C72" s="850"/>
      <c r="D72" s="850"/>
      <c r="E72" s="850"/>
      <c r="F72" s="850"/>
      <c r="G72" s="850"/>
      <c r="H72" s="850"/>
      <c r="I72" s="850"/>
    </row>
    <row r="73" spans="1:9">
      <c r="C73" s="850"/>
      <c r="D73" s="850"/>
      <c r="E73" s="850"/>
      <c r="F73" s="850"/>
      <c r="G73" s="850"/>
      <c r="H73" s="850"/>
      <c r="I73" s="850"/>
    </row>
    <row r="74" spans="1:9">
      <c r="C74" s="850"/>
      <c r="D74" s="850"/>
      <c r="E74" s="850"/>
      <c r="F74" s="850"/>
      <c r="G74" s="850"/>
      <c r="H74" s="850"/>
      <c r="I74" s="850"/>
    </row>
    <row r="75" spans="1:9">
      <c r="C75" s="850"/>
      <c r="D75" s="850"/>
      <c r="E75" s="850"/>
      <c r="F75" s="850"/>
      <c r="G75" s="850"/>
      <c r="H75" s="850"/>
      <c r="I75" s="850"/>
    </row>
    <row r="76" spans="1:9">
      <c r="C76" s="850"/>
      <c r="D76" s="850"/>
      <c r="E76" s="850"/>
      <c r="F76" s="850"/>
      <c r="G76" s="850"/>
      <c r="H76" s="850"/>
      <c r="I76" s="850"/>
    </row>
    <row r="77" spans="1:9">
      <c r="C77" s="850"/>
      <c r="D77" s="850"/>
      <c r="E77" s="850"/>
      <c r="F77" s="850"/>
      <c r="G77" s="850"/>
      <c r="H77" s="850"/>
      <c r="I77" s="850"/>
    </row>
    <row r="78" spans="1:9">
      <c r="C78" s="850"/>
      <c r="D78" s="850"/>
      <c r="E78" s="850"/>
      <c r="F78" s="850"/>
      <c r="G78" s="850"/>
      <c r="H78" s="850"/>
      <c r="I78" s="850"/>
    </row>
    <row r="79" spans="1:9">
      <c r="C79" s="850"/>
      <c r="D79" s="850"/>
      <c r="E79" s="850"/>
      <c r="F79" s="850"/>
      <c r="G79" s="850"/>
      <c r="H79" s="850"/>
      <c r="I79" s="850"/>
    </row>
    <row r="80" spans="1:9">
      <c r="C80" s="850"/>
      <c r="D80" s="850"/>
      <c r="E80" s="850"/>
      <c r="F80" s="850"/>
      <c r="G80" s="850"/>
      <c r="H80" s="850"/>
      <c r="I80" s="850"/>
    </row>
    <row r="81" spans="2:9">
      <c r="C81" s="850"/>
      <c r="D81" s="850"/>
      <c r="E81" s="850"/>
      <c r="F81" s="850"/>
      <c r="G81" s="850"/>
      <c r="H81" s="850"/>
      <c r="I81" s="850"/>
    </row>
    <row r="82" spans="2:9">
      <c r="C82" s="850"/>
      <c r="D82" s="850"/>
      <c r="E82" s="850"/>
      <c r="F82" s="850"/>
      <c r="G82" s="850"/>
      <c r="H82" s="850"/>
      <c r="I82" s="850"/>
    </row>
    <row r="83" spans="2:9">
      <c r="C83" s="850"/>
      <c r="D83" s="850"/>
      <c r="E83" s="850"/>
      <c r="F83" s="850"/>
      <c r="G83" s="850"/>
      <c r="H83" s="850"/>
      <c r="I83" s="850"/>
    </row>
    <row r="84" spans="2:9">
      <c r="C84" s="850"/>
      <c r="D84" s="850"/>
      <c r="E84" s="850"/>
      <c r="F84" s="850"/>
      <c r="G84" s="850"/>
      <c r="H84" s="850"/>
      <c r="I84" s="850"/>
    </row>
    <row r="85" spans="2:9">
      <c r="C85" s="850"/>
      <c r="D85" s="850"/>
      <c r="E85" s="850"/>
      <c r="F85" s="850"/>
      <c r="G85" s="850"/>
      <c r="H85" s="850"/>
      <c r="I85" s="850"/>
    </row>
    <row r="86" spans="2:9">
      <c r="C86" s="850"/>
      <c r="D86" s="850"/>
      <c r="E86" s="850"/>
      <c r="F86" s="850"/>
      <c r="G86" s="850"/>
      <c r="H86" s="850"/>
      <c r="I86" s="850"/>
    </row>
    <row r="96" spans="2:9">
      <c r="B96" s="851"/>
    </row>
    <row r="97" s="801" customFormat="1"/>
  </sheetData>
  <mergeCells count="11">
    <mergeCell ref="A66:I66"/>
    <mergeCell ref="A67:I67"/>
    <mergeCell ref="C3:C4"/>
    <mergeCell ref="D3:D4"/>
    <mergeCell ref="B3:B4"/>
    <mergeCell ref="E3:E4"/>
    <mergeCell ref="H3:H4"/>
    <mergeCell ref="F3:F4"/>
    <mergeCell ref="G3:G4"/>
    <mergeCell ref="I3:I4"/>
    <mergeCell ref="A65:I65"/>
  </mergeCells>
  <pageMargins left="0.70866141732283472" right="0.70866141732283472" top="0.74803149606299213" bottom="0.74803149606299213" header="0.31496062992125984" footer="0.31496062992125984"/>
  <pageSetup paperSize="9"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71"/>
  <sheetViews>
    <sheetView view="pageBreakPreview" zoomScale="85" zoomScaleNormal="100" zoomScaleSheetLayoutView="85" workbookViewId="0">
      <selection sqref="A1:F1"/>
    </sheetView>
  </sheetViews>
  <sheetFormatPr defaultColWidth="8" defaultRowHeight="14.25"/>
  <cols>
    <col min="1" max="1" width="37.85546875" style="118" customWidth="1"/>
    <col min="2" max="6" width="20.85546875" style="118" customWidth="1"/>
    <col min="7" max="7" width="12.5703125" style="117" bestFit="1" customWidth="1"/>
    <col min="8" max="8" width="12.28515625" style="117" customWidth="1"/>
    <col min="9" max="256" width="8" style="117"/>
    <col min="257" max="257" width="36.7109375" style="117" customWidth="1"/>
    <col min="258" max="262" width="15.7109375" style="117" customWidth="1"/>
    <col min="263" max="263" width="12.5703125" style="117" bestFit="1" customWidth="1"/>
    <col min="264" max="264" width="12.28515625" style="117" customWidth="1"/>
    <col min="265" max="512" width="8" style="117"/>
    <col min="513" max="513" width="36.7109375" style="117" customWidth="1"/>
    <col min="514" max="518" width="15.7109375" style="117" customWidth="1"/>
    <col min="519" max="519" width="12.5703125" style="117" bestFit="1" customWidth="1"/>
    <col min="520" max="520" width="12.28515625" style="117" customWidth="1"/>
    <col min="521" max="768" width="8" style="117"/>
    <col min="769" max="769" width="36.7109375" style="117" customWidth="1"/>
    <col min="770" max="774" width="15.7109375" style="117" customWidth="1"/>
    <col min="775" max="775" width="12.5703125" style="117" bestFit="1" customWidth="1"/>
    <col min="776" max="776" width="12.28515625" style="117" customWidth="1"/>
    <col min="777" max="1024" width="8" style="117"/>
    <col min="1025" max="1025" width="36.7109375" style="117" customWidth="1"/>
    <col min="1026" max="1030" width="15.7109375" style="117" customWidth="1"/>
    <col min="1031" max="1031" width="12.5703125" style="117" bestFit="1" customWidth="1"/>
    <col min="1032" max="1032" width="12.28515625" style="117" customWidth="1"/>
    <col min="1033" max="1280" width="8" style="117"/>
    <col min="1281" max="1281" width="36.7109375" style="117" customWidth="1"/>
    <col min="1282" max="1286" width="15.7109375" style="117" customWidth="1"/>
    <col min="1287" max="1287" width="12.5703125" style="117" bestFit="1" customWidth="1"/>
    <col min="1288" max="1288" width="12.28515625" style="117" customWidth="1"/>
    <col min="1289" max="1536" width="8" style="117"/>
    <col min="1537" max="1537" width="36.7109375" style="117" customWidth="1"/>
    <col min="1538" max="1542" width="15.7109375" style="117" customWidth="1"/>
    <col min="1543" max="1543" width="12.5703125" style="117" bestFit="1" customWidth="1"/>
    <col min="1544" max="1544" width="12.28515625" style="117" customWidth="1"/>
    <col min="1545" max="1792" width="8" style="117"/>
    <col min="1793" max="1793" width="36.7109375" style="117" customWidth="1"/>
    <col min="1794" max="1798" width="15.7109375" style="117" customWidth="1"/>
    <col min="1799" max="1799" width="12.5703125" style="117" bestFit="1" customWidth="1"/>
    <col min="1800" max="1800" width="12.28515625" style="117" customWidth="1"/>
    <col min="1801" max="2048" width="8" style="117"/>
    <col min="2049" max="2049" width="36.7109375" style="117" customWidth="1"/>
    <col min="2050" max="2054" width="15.7109375" style="117" customWidth="1"/>
    <col min="2055" max="2055" width="12.5703125" style="117" bestFit="1" customWidth="1"/>
    <col min="2056" max="2056" width="12.28515625" style="117" customWidth="1"/>
    <col min="2057" max="2304" width="8" style="117"/>
    <col min="2305" max="2305" width="36.7109375" style="117" customWidth="1"/>
    <col min="2306" max="2310" width="15.7109375" style="117" customWidth="1"/>
    <col min="2311" max="2311" width="12.5703125" style="117" bestFit="1" customWidth="1"/>
    <col min="2312" max="2312" width="12.28515625" style="117" customWidth="1"/>
    <col min="2313" max="2560" width="8" style="117"/>
    <col min="2561" max="2561" width="36.7109375" style="117" customWidth="1"/>
    <col min="2562" max="2566" width="15.7109375" style="117" customWidth="1"/>
    <col min="2567" max="2567" width="12.5703125" style="117" bestFit="1" customWidth="1"/>
    <col min="2568" max="2568" width="12.28515625" style="117" customWidth="1"/>
    <col min="2569" max="2816" width="8" style="117"/>
    <col min="2817" max="2817" width="36.7109375" style="117" customWidth="1"/>
    <col min="2818" max="2822" width="15.7109375" style="117" customWidth="1"/>
    <col min="2823" max="2823" width="12.5703125" style="117" bestFit="1" customWidth="1"/>
    <col min="2824" max="2824" width="12.28515625" style="117" customWidth="1"/>
    <col min="2825" max="3072" width="8" style="117"/>
    <col min="3073" max="3073" width="36.7109375" style="117" customWidth="1"/>
    <col min="3074" max="3078" width="15.7109375" style="117" customWidth="1"/>
    <col min="3079" max="3079" width="12.5703125" style="117" bestFit="1" customWidth="1"/>
    <col min="3080" max="3080" width="12.28515625" style="117" customWidth="1"/>
    <col min="3081" max="3328" width="8" style="117"/>
    <col min="3329" max="3329" width="36.7109375" style="117" customWidth="1"/>
    <col min="3330" max="3334" width="15.7109375" style="117" customWidth="1"/>
    <col min="3335" max="3335" width="12.5703125" style="117" bestFit="1" customWidth="1"/>
    <col min="3336" max="3336" width="12.28515625" style="117" customWidth="1"/>
    <col min="3337" max="3584" width="8" style="117"/>
    <col min="3585" max="3585" width="36.7109375" style="117" customWidth="1"/>
    <col min="3586" max="3590" width="15.7109375" style="117" customWidth="1"/>
    <col min="3591" max="3591" width="12.5703125" style="117" bestFit="1" customWidth="1"/>
    <col min="3592" max="3592" width="12.28515625" style="117" customWidth="1"/>
    <col min="3593" max="3840" width="8" style="117"/>
    <col min="3841" max="3841" width="36.7109375" style="117" customWidth="1"/>
    <col min="3842" max="3846" width="15.7109375" style="117" customWidth="1"/>
    <col min="3847" max="3847" width="12.5703125" style="117" bestFit="1" customWidth="1"/>
    <col min="3848" max="3848" width="12.28515625" style="117" customWidth="1"/>
    <col min="3849" max="4096" width="8" style="117"/>
    <col min="4097" max="4097" width="36.7109375" style="117" customWidth="1"/>
    <col min="4098" max="4102" width="15.7109375" style="117" customWidth="1"/>
    <col min="4103" max="4103" width="12.5703125" style="117" bestFit="1" customWidth="1"/>
    <col min="4104" max="4104" width="12.28515625" style="117" customWidth="1"/>
    <col min="4105" max="4352" width="8" style="117"/>
    <col min="4353" max="4353" width="36.7109375" style="117" customWidth="1"/>
    <col min="4354" max="4358" width="15.7109375" style="117" customWidth="1"/>
    <col min="4359" max="4359" width="12.5703125" style="117" bestFit="1" customWidth="1"/>
    <col min="4360" max="4360" width="12.28515625" style="117" customWidth="1"/>
    <col min="4361" max="4608" width="8" style="117"/>
    <col min="4609" max="4609" width="36.7109375" style="117" customWidth="1"/>
    <col min="4610" max="4614" width="15.7109375" style="117" customWidth="1"/>
    <col min="4615" max="4615" width="12.5703125" style="117" bestFit="1" customWidth="1"/>
    <col min="4616" max="4616" width="12.28515625" style="117" customWidth="1"/>
    <col min="4617" max="4864" width="8" style="117"/>
    <col min="4865" max="4865" width="36.7109375" style="117" customWidth="1"/>
    <col min="4866" max="4870" width="15.7109375" style="117" customWidth="1"/>
    <col min="4871" max="4871" width="12.5703125" style="117" bestFit="1" customWidth="1"/>
    <col min="4872" max="4872" width="12.28515625" style="117" customWidth="1"/>
    <col min="4873" max="5120" width="8" style="117"/>
    <col min="5121" max="5121" width="36.7109375" style="117" customWidth="1"/>
    <col min="5122" max="5126" width="15.7109375" style="117" customWidth="1"/>
    <col min="5127" max="5127" width="12.5703125" style="117" bestFit="1" customWidth="1"/>
    <col min="5128" max="5128" width="12.28515625" style="117" customWidth="1"/>
    <col min="5129" max="5376" width="8" style="117"/>
    <col min="5377" max="5377" width="36.7109375" style="117" customWidth="1"/>
    <col min="5378" max="5382" width="15.7109375" style="117" customWidth="1"/>
    <col min="5383" max="5383" width="12.5703125" style="117" bestFit="1" customWidth="1"/>
    <col min="5384" max="5384" width="12.28515625" style="117" customWidth="1"/>
    <col min="5385" max="5632" width="8" style="117"/>
    <col min="5633" max="5633" width="36.7109375" style="117" customWidth="1"/>
    <col min="5634" max="5638" width="15.7109375" style="117" customWidth="1"/>
    <col min="5639" max="5639" width="12.5703125" style="117" bestFit="1" customWidth="1"/>
    <col min="5640" max="5640" width="12.28515625" style="117" customWidth="1"/>
    <col min="5641" max="5888" width="8" style="117"/>
    <col min="5889" max="5889" width="36.7109375" style="117" customWidth="1"/>
    <col min="5890" max="5894" width="15.7109375" style="117" customWidth="1"/>
    <col min="5895" max="5895" width="12.5703125" style="117" bestFit="1" customWidth="1"/>
    <col min="5896" max="5896" width="12.28515625" style="117" customWidth="1"/>
    <col min="5897" max="6144" width="8" style="117"/>
    <col min="6145" max="6145" width="36.7109375" style="117" customWidth="1"/>
    <col min="6146" max="6150" width="15.7109375" style="117" customWidth="1"/>
    <col min="6151" max="6151" width="12.5703125" style="117" bestFit="1" customWidth="1"/>
    <col min="6152" max="6152" width="12.28515625" style="117" customWidth="1"/>
    <col min="6153" max="6400" width="8" style="117"/>
    <col min="6401" max="6401" width="36.7109375" style="117" customWidth="1"/>
    <col min="6402" max="6406" width="15.7109375" style="117" customWidth="1"/>
    <col min="6407" max="6407" width="12.5703125" style="117" bestFit="1" customWidth="1"/>
    <col min="6408" max="6408" width="12.28515625" style="117" customWidth="1"/>
    <col min="6409" max="6656" width="8" style="117"/>
    <col min="6657" max="6657" width="36.7109375" style="117" customWidth="1"/>
    <col min="6658" max="6662" width="15.7109375" style="117" customWidth="1"/>
    <col min="6663" max="6663" width="12.5703125" style="117" bestFit="1" customWidth="1"/>
    <col min="6664" max="6664" width="12.28515625" style="117" customWidth="1"/>
    <col min="6665" max="6912" width="8" style="117"/>
    <col min="6913" max="6913" width="36.7109375" style="117" customWidth="1"/>
    <col min="6914" max="6918" width="15.7109375" style="117" customWidth="1"/>
    <col min="6919" max="6919" width="12.5703125" style="117" bestFit="1" customWidth="1"/>
    <col min="6920" max="6920" width="12.28515625" style="117" customWidth="1"/>
    <col min="6921" max="7168" width="8" style="117"/>
    <col min="7169" max="7169" width="36.7109375" style="117" customWidth="1"/>
    <col min="7170" max="7174" width="15.7109375" style="117" customWidth="1"/>
    <col min="7175" max="7175" width="12.5703125" style="117" bestFit="1" customWidth="1"/>
    <col min="7176" max="7176" width="12.28515625" style="117" customWidth="1"/>
    <col min="7177" max="7424" width="8" style="117"/>
    <col min="7425" max="7425" width="36.7109375" style="117" customWidth="1"/>
    <col min="7426" max="7430" width="15.7109375" style="117" customWidth="1"/>
    <col min="7431" max="7431" width="12.5703125" style="117" bestFit="1" customWidth="1"/>
    <col min="7432" max="7432" width="12.28515625" style="117" customWidth="1"/>
    <col min="7433" max="7680" width="8" style="117"/>
    <col min="7681" max="7681" width="36.7109375" style="117" customWidth="1"/>
    <col min="7682" max="7686" width="15.7109375" style="117" customWidth="1"/>
    <col min="7687" max="7687" width="12.5703125" style="117" bestFit="1" customWidth="1"/>
    <col min="7688" max="7688" width="12.28515625" style="117" customWidth="1"/>
    <col min="7689" max="7936" width="8" style="117"/>
    <col min="7937" max="7937" width="36.7109375" style="117" customWidth="1"/>
    <col min="7938" max="7942" width="15.7109375" style="117" customWidth="1"/>
    <col min="7943" max="7943" width="12.5703125" style="117" bestFit="1" customWidth="1"/>
    <col min="7944" max="7944" width="12.28515625" style="117" customWidth="1"/>
    <col min="7945" max="8192" width="8" style="117"/>
    <col min="8193" max="8193" width="36.7109375" style="117" customWidth="1"/>
    <col min="8194" max="8198" width="15.7109375" style="117" customWidth="1"/>
    <col min="8199" max="8199" width="12.5703125" style="117" bestFit="1" customWidth="1"/>
    <col min="8200" max="8200" width="12.28515625" style="117" customWidth="1"/>
    <col min="8201" max="8448" width="8" style="117"/>
    <col min="8449" max="8449" width="36.7109375" style="117" customWidth="1"/>
    <col min="8450" max="8454" width="15.7109375" style="117" customWidth="1"/>
    <col min="8455" max="8455" width="12.5703125" style="117" bestFit="1" customWidth="1"/>
    <col min="8456" max="8456" width="12.28515625" style="117" customWidth="1"/>
    <col min="8457" max="8704" width="8" style="117"/>
    <col min="8705" max="8705" width="36.7109375" style="117" customWidth="1"/>
    <col min="8706" max="8710" width="15.7109375" style="117" customWidth="1"/>
    <col min="8711" max="8711" width="12.5703125" style="117" bestFit="1" customWidth="1"/>
    <col min="8712" max="8712" width="12.28515625" style="117" customWidth="1"/>
    <col min="8713" max="8960" width="8" style="117"/>
    <col min="8961" max="8961" width="36.7109375" style="117" customWidth="1"/>
    <col min="8962" max="8966" width="15.7109375" style="117" customWidth="1"/>
    <col min="8967" max="8967" width="12.5703125" style="117" bestFit="1" customWidth="1"/>
    <col min="8968" max="8968" width="12.28515625" style="117" customWidth="1"/>
    <col min="8969" max="9216" width="8" style="117"/>
    <col min="9217" max="9217" width="36.7109375" style="117" customWidth="1"/>
    <col min="9218" max="9222" width="15.7109375" style="117" customWidth="1"/>
    <col min="9223" max="9223" width="12.5703125" style="117" bestFit="1" customWidth="1"/>
    <col min="9224" max="9224" width="12.28515625" style="117" customWidth="1"/>
    <col min="9225" max="9472" width="8" style="117"/>
    <col min="9473" max="9473" width="36.7109375" style="117" customWidth="1"/>
    <col min="9474" max="9478" width="15.7109375" style="117" customWidth="1"/>
    <col min="9479" max="9479" width="12.5703125" style="117" bestFit="1" customWidth="1"/>
    <col min="9480" max="9480" width="12.28515625" style="117" customWidth="1"/>
    <col min="9481" max="9728" width="8" style="117"/>
    <col min="9729" max="9729" width="36.7109375" style="117" customWidth="1"/>
    <col min="9730" max="9734" width="15.7109375" style="117" customWidth="1"/>
    <col min="9735" max="9735" width="12.5703125" style="117" bestFit="1" customWidth="1"/>
    <col min="9736" max="9736" width="12.28515625" style="117" customWidth="1"/>
    <col min="9737" max="9984" width="8" style="117"/>
    <col min="9985" max="9985" width="36.7109375" style="117" customWidth="1"/>
    <col min="9986" max="9990" width="15.7109375" style="117" customWidth="1"/>
    <col min="9991" max="9991" width="12.5703125" style="117" bestFit="1" customWidth="1"/>
    <col min="9992" max="9992" width="12.28515625" style="117" customWidth="1"/>
    <col min="9993" max="10240" width="8" style="117"/>
    <col min="10241" max="10241" width="36.7109375" style="117" customWidth="1"/>
    <col min="10242" max="10246" width="15.7109375" style="117" customWidth="1"/>
    <col min="10247" max="10247" width="12.5703125" style="117" bestFit="1" customWidth="1"/>
    <col min="10248" max="10248" width="12.28515625" style="117" customWidth="1"/>
    <col min="10249" max="10496" width="8" style="117"/>
    <col min="10497" max="10497" width="36.7109375" style="117" customWidth="1"/>
    <col min="10498" max="10502" width="15.7109375" style="117" customWidth="1"/>
    <col min="10503" max="10503" width="12.5703125" style="117" bestFit="1" customWidth="1"/>
    <col min="10504" max="10504" width="12.28515625" style="117" customWidth="1"/>
    <col min="10505" max="10752" width="8" style="117"/>
    <col min="10753" max="10753" width="36.7109375" style="117" customWidth="1"/>
    <col min="10754" max="10758" width="15.7109375" style="117" customWidth="1"/>
    <col min="10759" max="10759" width="12.5703125" style="117" bestFit="1" customWidth="1"/>
    <col min="10760" max="10760" width="12.28515625" style="117" customWidth="1"/>
    <col min="10761" max="11008" width="8" style="117"/>
    <col min="11009" max="11009" width="36.7109375" style="117" customWidth="1"/>
    <col min="11010" max="11014" width="15.7109375" style="117" customWidth="1"/>
    <col min="11015" max="11015" width="12.5703125" style="117" bestFit="1" customWidth="1"/>
    <col min="11016" max="11016" width="12.28515625" style="117" customWidth="1"/>
    <col min="11017" max="11264" width="8" style="117"/>
    <col min="11265" max="11265" width="36.7109375" style="117" customWidth="1"/>
    <col min="11266" max="11270" width="15.7109375" style="117" customWidth="1"/>
    <col min="11271" max="11271" width="12.5703125" style="117" bestFit="1" customWidth="1"/>
    <col min="11272" max="11272" width="12.28515625" style="117" customWidth="1"/>
    <col min="11273" max="11520" width="8" style="117"/>
    <col min="11521" max="11521" width="36.7109375" style="117" customWidth="1"/>
    <col min="11522" max="11526" width="15.7109375" style="117" customWidth="1"/>
    <col min="11527" max="11527" width="12.5703125" style="117" bestFit="1" customWidth="1"/>
    <col min="11528" max="11528" width="12.28515625" style="117" customWidth="1"/>
    <col min="11529" max="11776" width="8" style="117"/>
    <col min="11777" max="11777" width="36.7109375" style="117" customWidth="1"/>
    <col min="11778" max="11782" width="15.7109375" style="117" customWidth="1"/>
    <col min="11783" max="11783" width="12.5703125" style="117" bestFit="1" customWidth="1"/>
    <col min="11784" max="11784" width="12.28515625" style="117" customWidth="1"/>
    <col min="11785" max="12032" width="8" style="117"/>
    <col min="12033" max="12033" width="36.7109375" style="117" customWidth="1"/>
    <col min="12034" max="12038" width="15.7109375" style="117" customWidth="1"/>
    <col min="12039" max="12039" width="12.5703125" style="117" bestFit="1" customWidth="1"/>
    <col min="12040" max="12040" width="12.28515625" style="117" customWidth="1"/>
    <col min="12041" max="12288" width="8" style="117"/>
    <col min="12289" max="12289" width="36.7109375" style="117" customWidth="1"/>
    <col min="12290" max="12294" width="15.7109375" style="117" customWidth="1"/>
    <col min="12295" max="12295" width="12.5703125" style="117" bestFit="1" customWidth="1"/>
    <col min="12296" max="12296" width="12.28515625" style="117" customWidth="1"/>
    <col min="12297" max="12544" width="8" style="117"/>
    <col min="12545" max="12545" width="36.7109375" style="117" customWidth="1"/>
    <col min="12546" max="12550" width="15.7109375" style="117" customWidth="1"/>
    <col min="12551" max="12551" width="12.5703125" style="117" bestFit="1" customWidth="1"/>
    <col min="12552" max="12552" width="12.28515625" style="117" customWidth="1"/>
    <col min="12553" max="12800" width="8" style="117"/>
    <col min="12801" max="12801" width="36.7109375" style="117" customWidth="1"/>
    <col min="12802" max="12806" width="15.7109375" style="117" customWidth="1"/>
    <col min="12807" max="12807" width="12.5703125" style="117" bestFit="1" customWidth="1"/>
    <col min="12808" max="12808" width="12.28515625" style="117" customWidth="1"/>
    <col min="12809" max="13056" width="8" style="117"/>
    <col min="13057" max="13057" width="36.7109375" style="117" customWidth="1"/>
    <col min="13058" max="13062" width="15.7109375" style="117" customWidth="1"/>
    <col min="13063" max="13063" width="12.5703125" style="117" bestFit="1" customWidth="1"/>
    <col min="13064" max="13064" width="12.28515625" style="117" customWidth="1"/>
    <col min="13065" max="13312" width="8" style="117"/>
    <col min="13313" max="13313" width="36.7109375" style="117" customWidth="1"/>
    <col min="13314" max="13318" width="15.7109375" style="117" customWidth="1"/>
    <col min="13319" max="13319" width="12.5703125" style="117" bestFit="1" customWidth="1"/>
    <col min="13320" max="13320" width="12.28515625" style="117" customWidth="1"/>
    <col min="13321" max="13568" width="8" style="117"/>
    <col min="13569" max="13569" width="36.7109375" style="117" customWidth="1"/>
    <col min="13570" max="13574" width="15.7109375" style="117" customWidth="1"/>
    <col min="13575" max="13575" width="12.5703125" style="117" bestFit="1" customWidth="1"/>
    <col min="13576" max="13576" width="12.28515625" style="117" customWidth="1"/>
    <col min="13577" max="13824" width="8" style="117"/>
    <col min="13825" max="13825" width="36.7109375" style="117" customWidth="1"/>
    <col min="13826" max="13830" width="15.7109375" style="117" customWidth="1"/>
    <col min="13831" max="13831" width="12.5703125" style="117" bestFit="1" customWidth="1"/>
    <col min="13832" max="13832" width="12.28515625" style="117" customWidth="1"/>
    <col min="13833" max="14080" width="8" style="117"/>
    <col min="14081" max="14081" width="36.7109375" style="117" customWidth="1"/>
    <col min="14082" max="14086" width="15.7109375" style="117" customWidth="1"/>
    <col min="14087" max="14087" width="12.5703125" style="117" bestFit="1" customWidth="1"/>
    <col min="14088" max="14088" width="12.28515625" style="117" customWidth="1"/>
    <col min="14089" max="14336" width="8" style="117"/>
    <col min="14337" max="14337" width="36.7109375" style="117" customWidth="1"/>
    <col min="14338" max="14342" width="15.7109375" style="117" customWidth="1"/>
    <col min="14343" max="14343" width="12.5703125" style="117" bestFit="1" customWidth="1"/>
    <col min="14344" max="14344" width="12.28515625" style="117" customWidth="1"/>
    <col min="14345" max="14592" width="8" style="117"/>
    <col min="14593" max="14593" width="36.7109375" style="117" customWidth="1"/>
    <col min="14594" max="14598" width="15.7109375" style="117" customWidth="1"/>
    <col min="14599" max="14599" width="12.5703125" style="117" bestFit="1" customWidth="1"/>
    <col min="14600" max="14600" width="12.28515625" style="117" customWidth="1"/>
    <col min="14601" max="14848" width="8" style="117"/>
    <col min="14849" max="14849" width="36.7109375" style="117" customWidth="1"/>
    <col min="14850" max="14854" width="15.7109375" style="117" customWidth="1"/>
    <col min="14855" max="14855" width="12.5703125" style="117" bestFit="1" customWidth="1"/>
    <col min="14856" max="14856" width="12.28515625" style="117" customWidth="1"/>
    <col min="14857" max="15104" width="8" style="117"/>
    <col min="15105" max="15105" width="36.7109375" style="117" customWidth="1"/>
    <col min="15106" max="15110" width="15.7109375" style="117" customWidth="1"/>
    <col min="15111" max="15111" width="12.5703125" style="117" bestFit="1" customWidth="1"/>
    <col min="15112" max="15112" width="12.28515625" style="117" customWidth="1"/>
    <col min="15113" max="15360" width="8" style="117"/>
    <col min="15361" max="15361" width="36.7109375" style="117" customWidth="1"/>
    <col min="15362" max="15366" width="15.7109375" style="117" customWidth="1"/>
    <col min="15367" max="15367" width="12.5703125" style="117" bestFit="1" customWidth="1"/>
    <col min="15368" max="15368" width="12.28515625" style="117" customWidth="1"/>
    <col min="15369" max="15616" width="8" style="117"/>
    <col min="15617" max="15617" width="36.7109375" style="117" customWidth="1"/>
    <col min="15618" max="15622" width="15.7109375" style="117" customWidth="1"/>
    <col min="15623" max="15623" width="12.5703125" style="117" bestFit="1" customWidth="1"/>
    <col min="15624" max="15624" width="12.28515625" style="117" customWidth="1"/>
    <col min="15625" max="15872" width="8" style="117"/>
    <col min="15873" max="15873" width="36.7109375" style="117" customWidth="1"/>
    <col min="15874" max="15878" width="15.7109375" style="117" customWidth="1"/>
    <col min="15879" max="15879" width="12.5703125" style="117" bestFit="1" customWidth="1"/>
    <col min="15880" max="15880" width="12.28515625" style="117" customWidth="1"/>
    <col min="15881" max="16128" width="8" style="117"/>
    <col min="16129" max="16129" width="36.7109375" style="117" customWidth="1"/>
    <col min="16130" max="16134" width="15.7109375" style="117" customWidth="1"/>
    <col min="16135" max="16135" width="12.5703125" style="117" bestFit="1" customWidth="1"/>
    <col min="16136" max="16136" width="12.28515625" style="117" customWidth="1"/>
    <col min="16137" max="16384" width="8" style="117"/>
  </cols>
  <sheetData>
    <row r="1" spans="1:8" ht="15.75">
      <c r="A1" s="1090" t="s">
        <v>476</v>
      </c>
      <c r="B1" s="1090"/>
      <c r="C1" s="1090"/>
      <c r="D1" s="1090"/>
      <c r="E1" s="1090"/>
      <c r="F1" s="1090"/>
      <c r="G1" s="147"/>
    </row>
    <row r="2" spans="1:8" ht="15">
      <c r="A2" s="1091"/>
      <c r="B2" s="1092"/>
      <c r="C2" s="1092"/>
      <c r="D2" s="1092"/>
      <c r="E2" s="1092"/>
      <c r="F2" s="1092"/>
      <c r="G2" s="140"/>
    </row>
    <row r="3" spans="1:8" ht="15.75">
      <c r="A3" s="1090" t="s">
        <v>614</v>
      </c>
      <c r="B3" s="1093"/>
      <c r="C3" s="1093"/>
      <c r="D3" s="1093"/>
      <c r="E3" s="1093"/>
      <c r="F3" s="1093"/>
      <c r="G3" s="140"/>
    </row>
    <row r="4" spans="1:8" ht="13.5" thickBot="1">
      <c r="A4" s="146"/>
      <c r="B4" s="146"/>
      <c r="C4" s="146"/>
      <c r="D4" s="146"/>
      <c r="E4" s="146"/>
      <c r="F4" s="146"/>
      <c r="G4" s="140"/>
    </row>
    <row r="5" spans="1:8" ht="27.75" customHeight="1" thickBot="1">
      <c r="A5" s="145" t="s">
        <v>115</v>
      </c>
      <c r="B5" s="144" t="s">
        <v>114</v>
      </c>
      <c r="C5" s="144" t="s">
        <v>113</v>
      </c>
      <c r="D5" s="143" t="s">
        <v>112</v>
      </c>
      <c r="E5" s="142" t="s">
        <v>111</v>
      </c>
      <c r="F5" s="141" t="s">
        <v>110</v>
      </c>
      <c r="G5" s="140"/>
    </row>
    <row r="6" spans="1:8" ht="15.95" customHeight="1">
      <c r="A6" s="127"/>
      <c r="B6" s="139"/>
      <c r="C6" s="139"/>
      <c r="D6" s="138"/>
      <c r="E6" s="126"/>
      <c r="F6" s="125"/>
      <c r="G6" s="124"/>
    </row>
    <row r="7" spans="1:8" ht="27.75" customHeight="1">
      <c r="A7" s="876" t="s">
        <v>467</v>
      </c>
      <c r="B7" s="877" t="s">
        <v>108</v>
      </c>
      <c r="C7" s="878">
        <v>1000000</v>
      </c>
      <c r="D7" s="879">
        <v>7484344</v>
      </c>
      <c r="E7" s="880">
        <v>2019</v>
      </c>
      <c r="F7" s="881">
        <v>5.3749999999999999E-2</v>
      </c>
      <c r="G7" s="124"/>
      <c r="H7" s="137"/>
    </row>
    <row r="8" spans="1:8" ht="15.95" customHeight="1">
      <c r="A8" s="882"/>
      <c r="B8" s="883"/>
      <c r="C8" s="884"/>
      <c r="D8" s="885"/>
      <c r="E8" s="886"/>
      <c r="F8" s="887"/>
      <c r="G8" s="124"/>
      <c r="H8" s="137"/>
    </row>
    <row r="9" spans="1:8" ht="27.75" customHeight="1">
      <c r="A9" s="876" t="s">
        <v>468</v>
      </c>
      <c r="B9" s="877" t="s">
        <v>107</v>
      </c>
      <c r="C9" s="878">
        <v>5500000</v>
      </c>
      <c r="D9" s="879">
        <v>5500000</v>
      </c>
      <c r="E9" s="880">
        <v>2017</v>
      </c>
      <c r="F9" s="881">
        <v>4.7500000000000001E-2</v>
      </c>
      <c r="G9" s="124"/>
      <c r="H9" s="137"/>
    </row>
    <row r="10" spans="1:8" ht="15.95" customHeight="1">
      <c r="A10" s="882"/>
      <c r="B10" s="883"/>
      <c r="C10" s="884"/>
      <c r="D10" s="885"/>
      <c r="E10" s="888"/>
      <c r="F10" s="887"/>
      <c r="G10" s="124"/>
      <c r="H10" s="137"/>
    </row>
    <row r="11" spans="1:8" ht="27.75" customHeight="1">
      <c r="A11" s="876" t="s">
        <v>469</v>
      </c>
      <c r="B11" s="877" t="s">
        <v>107</v>
      </c>
      <c r="C11" s="878">
        <v>5000000</v>
      </c>
      <c r="D11" s="879">
        <v>5000000</v>
      </c>
      <c r="E11" s="880">
        <v>2020</v>
      </c>
      <c r="F11" s="881">
        <v>6.7500000000000004E-2</v>
      </c>
      <c r="G11" s="124"/>
      <c r="H11" s="137"/>
    </row>
    <row r="12" spans="1:8" ht="15.95" customHeight="1">
      <c r="A12" s="882"/>
      <c r="B12" s="883"/>
      <c r="C12" s="884"/>
      <c r="D12" s="889"/>
      <c r="E12" s="888"/>
      <c r="F12" s="887"/>
      <c r="G12" s="124"/>
      <c r="H12" s="137"/>
    </row>
    <row r="13" spans="1:8" ht="27.75" customHeight="1">
      <c r="A13" s="876" t="s">
        <v>470</v>
      </c>
      <c r="B13" s="877" t="s">
        <v>108</v>
      </c>
      <c r="C13" s="878">
        <v>1000000</v>
      </c>
      <c r="D13" s="879">
        <v>7484344</v>
      </c>
      <c r="E13" s="880">
        <v>2020</v>
      </c>
      <c r="F13" s="881">
        <v>6.5000000000000002E-2</v>
      </c>
      <c r="G13" s="124"/>
      <c r="H13" s="137"/>
    </row>
    <row r="14" spans="1:8" ht="15.95" customHeight="1">
      <c r="A14" s="882"/>
      <c r="B14" s="883"/>
      <c r="C14" s="884"/>
      <c r="D14" s="889"/>
      <c r="E14" s="888"/>
      <c r="F14" s="887"/>
      <c r="G14" s="124"/>
      <c r="H14" s="137"/>
    </row>
    <row r="15" spans="1:8" ht="27.75" customHeight="1">
      <c r="A15" s="876" t="s">
        <v>471</v>
      </c>
      <c r="B15" s="877" t="s">
        <v>107</v>
      </c>
      <c r="C15" s="878">
        <v>4000000</v>
      </c>
      <c r="D15" s="879">
        <v>4000000</v>
      </c>
      <c r="E15" s="880">
        <v>2017</v>
      </c>
      <c r="F15" s="881">
        <v>6.25E-2</v>
      </c>
      <c r="G15" s="124"/>
      <c r="H15" s="137"/>
    </row>
    <row r="16" spans="1:8" ht="15.95" customHeight="1">
      <c r="A16" s="882"/>
      <c r="B16" s="883"/>
      <c r="C16" s="884"/>
      <c r="D16" s="889"/>
      <c r="E16" s="888"/>
      <c r="F16" s="887"/>
      <c r="G16" s="124"/>
      <c r="H16" s="137"/>
    </row>
    <row r="17" spans="1:8" ht="27.75" customHeight="1">
      <c r="A17" s="876" t="s">
        <v>472</v>
      </c>
      <c r="B17" s="877" t="s">
        <v>108</v>
      </c>
      <c r="C17" s="878">
        <v>1000000</v>
      </c>
      <c r="D17" s="879">
        <v>7484344</v>
      </c>
      <c r="E17" s="880">
        <v>2022</v>
      </c>
      <c r="F17" s="881">
        <v>6.5000000000000002E-2</v>
      </c>
      <c r="G17" s="124"/>
      <c r="H17" s="137"/>
    </row>
    <row r="18" spans="1:8" ht="15.95" customHeight="1">
      <c r="A18" s="882"/>
      <c r="B18" s="883"/>
      <c r="C18" s="884"/>
      <c r="D18" s="889"/>
      <c r="E18" s="888"/>
      <c r="F18" s="887"/>
      <c r="G18" s="124"/>
      <c r="H18" s="137"/>
    </row>
    <row r="19" spans="1:8" ht="27.75" customHeight="1">
      <c r="A19" s="876" t="s">
        <v>473</v>
      </c>
      <c r="B19" s="877" t="s">
        <v>107</v>
      </c>
      <c r="C19" s="878">
        <v>6000000</v>
      </c>
      <c r="D19" s="878">
        <v>6000000</v>
      </c>
      <c r="E19" s="880">
        <v>2018</v>
      </c>
      <c r="F19" s="881">
        <v>5.2499999999999998E-2</v>
      </c>
      <c r="G19" s="124"/>
      <c r="H19" s="137"/>
    </row>
    <row r="20" spans="1:8" ht="15.95" customHeight="1">
      <c r="A20" s="882"/>
      <c r="B20" s="883"/>
      <c r="C20" s="884"/>
      <c r="D20" s="889"/>
      <c r="E20" s="888"/>
      <c r="F20" s="887"/>
      <c r="G20" s="124"/>
      <c r="H20" s="137"/>
    </row>
    <row r="21" spans="1:8" ht="27.75" customHeight="1">
      <c r="A21" s="876" t="s">
        <v>474</v>
      </c>
      <c r="B21" s="877" t="s">
        <v>108</v>
      </c>
      <c r="C21" s="878">
        <v>1400000</v>
      </c>
      <c r="D21" s="879">
        <v>10478081.6</v>
      </c>
      <c r="E21" s="880">
        <v>2024</v>
      </c>
      <c r="F21" s="881">
        <v>5.7500000000000002E-2</v>
      </c>
      <c r="G21" s="124"/>
      <c r="H21" s="137"/>
    </row>
    <row r="22" spans="1:8" ht="15.95" customHeight="1">
      <c r="A22" s="882"/>
      <c r="B22" s="883"/>
      <c r="C22" s="884"/>
      <c r="D22" s="889"/>
      <c r="E22" s="888"/>
      <c r="F22" s="887"/>
      <c r="G22" s="124"/>
      <c r="H22" s="137"/>
    </row>
    <row r="23" spans="1:8" ht="27.75" customHeight="1">
      <c r="A23" s="876" t="s">
        <v>499</v>
      </c>
      <c r="B23" s="877" t="s">
        <v>107</v>
      </c>
      <c r="C23" s="878">
        <v>6000000</v>
      </c>
      <c r="D23" s="879">
        <v>6000000</v>
      </c>
      <c r="E23" s="880">
        <v>2025</v>
      </c>
      <c r="F23" s="881">
        <v>4.4999999999999998E-2</v>
      </c>
      <c r="G23" s="124"/>
      <c r="H23" s="137"/>
    </row>
    <row r="24" spans="1:8" ht="15.95" customHeight="1">
      <c r="A24" s="882"/>
      <c r="B24" s="883"/>
      <c r="C24" s="884"/>
      <c r="D24" s="889"/>
      <c r="E24" s="888"/>
      <c r="F24" s="887"/>
      <c r="G24" s="124"/>
      <c r="H24" s="137"/>
    </row>
    <row r="25" spans="1:8" ht="27.75" customHeight="1">
      <c r="A25" s="876" t="s">
        <v>505</v>
      </c>
      <c r="B25" s="877" t="s">
        <v>107</v>
      </c>
      <c r="C25" s="878">
        <v>10000000</v>
      </c>
      <c r="D25" s="879">
        <v>10000000</v>
      </c>
      <c r="E25" s="880">
        <v>2026</v>
      </c>
      <c r="F25" s="881">
        <v>4.2500000000000003E-2</v>
      </c>
      <c r="G25" s="124"/>
      <c r="H25" s="137"/>
    </row>
    <row r="26" spans="1:8" ht="15.95" customHeight="1">
      <c r="A26" s="882"/>
      <c r="B26" s="883"/>
      <c r="C26" s="884"/>
      <c r="D26" s="884"/>
      <c r="E26" s="890"/>
      <c r="F26" s="891"/>
      <c r="G26" s="124"/>
      <c r="H26" s="137"/>
    </row>
    <row r="27" spans="1:8" ht="27.75" customHeight="1">
      <c r="A27" s="876" t="s">
        <v>595</v>
      </c>
      <c r="B27" s="877" t="s">
        <v>107</v>
      </c>
      <c r="C27" s="878">
        <v>6000000</v>
      </c>
      <c r="D27" s="879">
        <v>6000000</v>
      </c>
      <c r="E27" s="880">
        <v>2021</v>
      </c>
      <c r="F27" s="881">
        <v>2.75E-2</v>
      </c>
      <c r="G27" s="124"/>
      <c r="H27" s="137"/>
    </row>
    <row r="28" spans="1:8" ht="15.95" customHeight="1">
      <c r="A28" s="882"/>
      <c r="B28" s="883"/>
      <c r="C28" s="884"/>
      <c r="D28" s="884"/>
      <c r="E28" s="890"/>
      <c r="F28" s="891"/>
      <c r="G28" s="124"/>
      <c r="H28" s="137"/>
    </row>
    <row r="29" spans="1:8" ht="27.75" customHeight="1">
      <c r="A29" s="892" t="s">
        <v>501</v>
      </c>
      <c r="B29" s="893" t="s">
        <v>108</v>
      </c>
      <c r="C29" s="879">
        <v>2025234.1569999999</v>
      </c>
      <c r="D29" s="879">
        <v>15157549.111538008</v>
      </c>
      <c r="E29" s="880"/>
      <c r="F29" s="881"/>
      <c r="G29" s="124"/>
      <c r="H29" s="137"/>
    </row>
    <row r="30" spans="1:8" ht="15.95" customHeight="1">
      <c r="A30" s="894"/>
      <c r="B30" s="895"/>
      <c r="C30" s="896"/>
      <c r="D30" s="897"/>
      <c r="E30" s="890"/>
      <c r="F30" s="891"/>
      <c r="G30" s="124"/>
      <c r="H30" s="137"/>
    </row>
    <row r="31" spans="1:8" ht="27.75" customHeight="1">
      <c r="A31" s="892" t="s">
        <v>502</v>
      </c>
      <c r="B31" s="893" t="s">
        <v>107</v>
      </c>
      <c r="C31" s="879">
        <v>5687995.2630000003</v>
      </c>
      <c r="D31" s="879">
        <v>5687995.2630000003</v>
      </c>
      <c r="E31" s="880"/>
      <c r="F31" s="881"/>
      <c r="G31" s="124"/>
      <c r="H31" s="137"/>
    </row>
    <row r="32" spans="1:8" ht="15.95" customHeight="1">
      <c r="A32" s="894"/>
      <c r="B32" s="895"/>
      <c r="C32" s="896"/>
      <c r="D32" s="897"/>
      <c r="E32" s="890"/>
      <c r="F32" s="891"/>
      <c r="G32" s="124"/>
      <c r="H32" s="137"/>
    </row>
    <row r="33" spans="1:8" ht="27.75" customHeight="1">
      <c r="A33" s="892" t="s">
        <v>503</v>
      </c>
      <c r="B33" s="893" t="s">
        <v>504</v>
      </c>
      <c r="C33" s="879">
        <v>41516.464999999997</v>
      </c>
      <c r="D33" s="879">
        <v>290640.24791192997</v>
      </c>
      <c r="E33" s="880"/>
      <c r="F33" s="881"/>
      <c r="G33" s="124"/>
      <c r="H33" s="137"/>
    </row>
    <row r="34" spans="1:8" ht="15.95" customHeight="1">
      <c r="A34" s="894"/>
      <c r="B34" s="895"/>
      <c r="C34" s="896"/>
      <c r="D34" s="896"/>
      <c r="E34" s="890"/>
      <c r="F34" s="891"/>
      <c r="G34" s="124"/>
      <c r="H34" s="137"/>
    </row>
    <row r="35" spans="1:8" ht="27.75" customHeight="1">
      <c r="A35" s="133" t="s">
        <v>422</v>
      </c>
      <c r="B35" s="132"/>
      <c r="C35" s="131"/>
      <c r="D35" s="130">
        <v>96567298.222449929</v>
      </c>
      <c r="E35" s="129"/>
      <c r="F35" s="128"/>
      <c r="G35" s="124"/>
      <c r="H35" s="137"/>
    </row>
    <row r="36" spans="1:8" ht="15.95" customHeight="1">
      <c r="A36" s="876"/>
      <c r="B36" s="877"/>
      <c r="C36" s="878"/>
      <c r="D36" s="878"/>
      <c r="E36" s="898"/>
      <c r="F36" s="899"/>
      <c r="G36" s="124"/>
      <c r="H36" s="137"/>
    </row>
    <row r="37" spans="1:8" ht="27.75" customHeight="1">
      <c r="A37" s="876" t="s">
        <v>109</v>
      </c>
      <c r="B37" s="877" t="s">
        <v>107</v>
      </c>
      <c r="C37" s="878">
        <v>17122000</v>
      </c>
      <c r="D37" s="878">
        <v>17122000</v>
      </c>
      <c r="E37" s="898"/>
      <c r="F37" s="900"/>
      <c r="G37" s="124"/>
      <c r="H37" s="137"/>
    </row>
    <row r="38" spans="1:8" ht="15.95" customHeight="1">
      <c r="A38" s="876" t="s">
        <v>423</v>
      </c>
      <c r="B38" s="877" t="s">
        <v>108</v>
      </c>
      <c r="C38" s="878">
        <v>102600</v>
      </c>
      <c r="D38" s="878">
        <v>767893.69440000004</v>
      </c>
      <c r="E38" s="898"/>
      <c r="F38" s="900"/>
      <c r="G38" s="124"/>
      <c r="H38" s="137"/>
    </row>
    <row r="39" spans="1:8" ht="27.75" customHeight="1">
      <c r="A39" s="876" t="s">
        <v>424</v>
      </c>
      <c r="B39" s="877" t="s">
        <v>108</v>
      </c>
      <c r="C39" s="878">
        <v>1500000</v>
      </c>
      <c r="D39" s="878">
        <v>11226516</v>
      </c>
      <c r="E39" s="898"/>
      <c r="F39" s="900"/>
      <c r="G39" s="124"/>
      <c r="H39" s="137"/>
    </row>
    <row r="40" spans="1:8" ht="27.75" customHeight="1">
      <c r="A40" s="876" t="s">
        <v>574</v>
      </c>
      <c r="B40" s="877" t="s">
        <v>108</v>
      </c>
      <c r="C40" s="878">
        <v>0</v>
      </c>
      <c r="D40" s="878">
        <v>0</v>
      </c>
      <c r="E40" s="898"/>
      <c r="F40" s="900"/>
      <c r="G40" s="124"/>
      <c r="H40" s="137"/>
    </row>
    <row r="41" spans="1:8" ht="15.95" customHeight="1">
      <c r="A41" s="136"/>
      <c r="B41" s="135"/>
      <c r="C41" s="134"/>
      <c r="D41" s="878"/>
      <c r="E41" s="898"/>
      <c r="F41" s="900"/>
      <c r="G41" s="124"/>
      <c r="H41" s="137"/>
    </row>
    <row r="42" spans="1:8" ht="27.75" customHeight="1">
      <c r="A42" s="133" t="s">
        <v>425</v>
      </c>
      <c r="B42" s="132"/>
      <c r="C42" s="131"/>
      <c r="D42" s="130">
        <v>29116409.694400001</v>
      </c>
      <c r="E42" s="129"/>
      <c r="F42" s="128"/>
      <c r="G42" s="124"/>
      <c r="H42" s="137"/>
    </row>
    <row r="43" spans="1:8" ht="15.95" customHeight="1">
      <c r="A43" s="876"/>
      <c r="B43" s="877"/>
      <c r="C43" s="878"/>
      <c r="D43" s="878"/>
      <c r="E43" s="901"/>
      <c r="F43" s="900"/>
      <c r="G43" s="124"/>
      <c r="H43" s="137"/>
    </row>
    <row r="44" spans="1:8" ht="27.75" customHeight="1" thickBot="1">
      <c r="A44" s="123" t="s">
        <v>426</v>
      </c>
      <c r="B44" s="902"/>
      <c r="C44" s="903"/>
      <c r="D44" s="122">
        <v>125683707.91684993</v>
      </c>
      <c r="E44" s="904"/>
      <c r="F44" s="905"/>
      <c r="G44" s="124"/>
      <c r="H44" s="137"/>
    </row>
    <row r="45" spans="1:8" ht="15" customHeight="1">
      <c r="A45" s="121"/>
      <c r="G45" s="119"/>
    </row>
    <row r="46" spans="1:8" ht="15" customHeight="1">
      <c r="A46" s="43" t="s">
        <v>0</v>
      </c>
      <c r="G46" s="119"/>
    </row>
    <row r="47" spans="1:8">
      <c r="G47" s="119"/>
    </row>
    <row r="48" spans="1:8">
      <c r="G48" s="119"/>
    </row>
    <row r="49" spans="7:7">
      <c r="G49" s="119"/>
    </row>
    <row r="50" spans="7:7">
      <c r="G50" s="119"/>
    </row>
    <row r="51" spans="7:7">
      <c r="G51" s="119"/>
    </row>
    <row r="52" spans="7:7">
      <c r="G52" s="119"/>
    </row>
    <row r="53" spans="7:7">
      <c r="G53" s="119"/>
    </row>
    <row r="54" spans="7:7">
      <c r="G54" s="119"/>
    </row>
    <row r="55" spans="7:7">
      <c r="G55" s="119"/>
    </row>
    <row r="56" spans="7:7">
      <c r="G56" s="119"/>
    </row>
    <row r="57" spans="7:7">
      <c r="G57" s="119"/>
    </row>
    <row r="58" spans="7:7">
      <c r="G58" s="119"/>
    </row>
    <row r="59" spans="7:7">
      <c r="G59" s="119"/>
    </row>
    <row r="60" spans="7:7">
      <c r="G60" s="119"/>
    </row>
    <row r="61" spans="7:7">
      <c r="G61" s="119"/>
    </row>
    <row r="62" spans="7:7">
      <c r="G62" s="119"/>
    </row>
    <row r="63" spans="7:7">
      <c r="G63" s="119"/>
    </row>
    <row r="64" spans="7:7">
      <c r="G64" s="119"/>
    </row>
    <row r="65" spans="7:7">
      <c r="G65" s="119"/>
    </row>
    <row r="66" spans="7:7">
      <c r="G66" s="119"/>
    </row>
    <row r="67" spans="7:7">
      <c r="G67" s="119"/>
    </row>
    <row r="68" spans="7:7">
      <c r="G68" s="119"/>
    </row>
    <row r="69" spans="7:7">
      <c r="G69" s="119"/>
    </row>
    <row r="70" spans="7:7">
      <c r="G70" s="119"/>
    </row>
    <row r="71" spans="7:7">
      <c r="G71"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74"/>
  <sheetViews>
    <sheetView view="pageBreakPreview" zoomScale="85" zoomScaleNormal="100" zoomScaleSheetLayoutView="85" workbookViewId="0">
      <selection sqref="A1:F1"/>
    </sheetView>
  </sheetViews>
  <sheetFormatPr defaultColWidth="8" defaultRowHeight="14.25"/>
  <cols>
    <col min="1" max="1" width="37.85546875" style="118" customWidth="1"/>
    <col min="2" max="6" width="20.85546875" style="118" customWidth="1"/>
    <col min="7" max="7" width="12.5703125" style="117" bestFit="1" customWidth="1"/>
    <col min="8" max="8" width="12.28515625" style="117" customWidth="1"/>
    <col min="9" max="256" width="8" style="117"/>
    <col min="257" max="257" width="36.7109375" style="117" customWidth="1"/>
    <col min="258" max="262" width="15.7109375" style="117" customWidth="1"/>
    <col min="263" max="263" width="12.5703125" style="117" bestFit="1" customWidth="1"/>
    <col min="264" max="264" width="12.28515625" style="117" customWidth="1"/>
    <col min="265" max="512" width="8" style="117"/>
    <col min="513" max="513" width="36.7109375" style="117" customWidth="1"/>
    <col min="514" max="518" width="15.7109375" style="117" customWidth="1"/>
    <col min="519" max="519" width="12.5703125" style="117" bestFit="1" customWidth="1"/>
    <col min="520" max="520" width="12.28515625" style="117" customWidth="1"/>
    <col min="521" max="768" width="8" style="117"/>
    <col min="769" max="769" width="36.7109375" style="117" customWidth="1"/>
    <col min="770" max="774" width="15.7109375" style="117" customWidth="1"/>
    <col min="775" max="775" width="12.5703125" style="117" bestFit="1" customWidth="1"/>
    <col min="776" max="776" width="12.28515625" style="117" customWidth="1"/>
    <col min="777" max="1024" width="8" style="117"/>
    <col min="1025" max="1025" width="36.7109375" style="117" customWidth="1"/>
    <col min="1026" max="1030" width="15.7109375" style="117" customWidth="1"/>
    <col min="1031" max="1031" width="12.5703125" style="117" bestFit="1" customWidth="1"/>
    <col min="1032" max="1032" width="12.28515625" style="117" customWidth="1"/>
    <col min="1033" max="1280" width="8" style="117"/>
    <col min="1281" max="1281" width="36.7109375" style="117" customWidth="1"/>
    <col min="1282" max="1286" width="15.7109375" style="117" customWidth="1"/>
    <col min="1287" max="1287" width="12.5703125" style="117" bestFit="1" customWidth="1"/>
    <col min="1288" max="1288" width="12.28515625" style="117" customWidth="1"/>
    <col min="1289" max="1536" width="8" style="117"/>
    <col min="1537" max="1537" width="36.7109375" style="117" customWidth="1"/>
    <col min="1538" max="1542" width="15.7109375" style="117" customWidth="1"/>
    <col min="1543" max="1543" width="12.5703125" style="117" bestFit="1" customWidth="1"/>
    <col min="1544" max="1544" width="12.28515625" style="117" customWidth="1"/>
    <col min="1545" max="1792" width="8" style="117"/>
    <col min="1793" max="1793" width="36.7109375" style="117" customWidth="1"/>
    <col min="1794" max="1798" width="15.7109375" style="117" customWidth="1"/>
    <col min="1799" max="1799" width="12.5703125" style="117" bestFit="1" customWidth="1"/>
    <col min="1800" max="1800" width="12.28515625" style="117" customWidth="1"/>
    <col min="1801" max="2048" width="8" style="117"/>
    <col min="2049" max="2049" width="36.7109375" style="117" customWidth="1"/>
    <col min="2050" max="2054" width="15.7109375" style="117" customWidth="1"/>
    <col min="2055" max="2055" width="12.5703125" style="117" bestFit="1" customWidth="1"/>
    <col min="2056" max="2056" width="12.28515625" style="117" customWidth="1"/>
    <col min="2057" max="2304" width="8" style="117"/>
    <col min="2305" max="2305" width="36.7109375" style="117" customWidth="1"/>
    <col min="2306" max="2310" width="15.7109375" style="117" customWidth="1"/>
    <col min="2311" max="2311" width="12.5703125" style="117" bestFit="1" customWidth="1"/>
    <col min="2312" max="2312" width="12.28515625" style="117" customWidth="1"/>
    <col min="2313" max="2560" width="8" style="117"/>
    <col min="2561" max="2561" width="36.7109375" style="117" customWidth="1"/>
    <col min="2562" max="2566" width="15.7109375" style="117" customWidth="1"/>
    <col min="2567" max="2567" width="12.5703125" style="117" bestFit="1" customWidth="1"/>
    <col min="2568" max="2568" width="12.28515625" style="117" customWidth="1"/>
    <col min="2569" max="2816" width="8" style="117"/>
    <col min="2817" max="2817" width="36.7109375" style="117" customWidth="1"/>
    <col min="2818" max="2822" width="15.7109375" style="117" customWidth="1"/>
    <col min="2823" max="2823" width="12.5703125" style="117" bestFit="1" customWidth="1"/>
    <col min="2824" max="2824" width="12.28515625" style="117" customWidth="1"/>
    <col min="2825" max="3072" width="8" style="117"/>
    <col min="3073" max="3073" width="36.7109375" style="117" customWidth="1"/>
    <col min="3074" max="3078" width="15.7109375" style="117" customWidth="1"/>
    <col min="3079" max="3079" width="12.5703125" style="117" bestFit="1" customWidth="1"/>
    <col min="3080" max="3080" width="12.28515625" style="117" customWidth="1"/>
    <col min="3081" max="3328" width="8" style="117"/>
    <col min="3329" max="3329" width="36.7109375" style="117" customWidth="1"/>
    <col min="3330" max="3334" width="15.7109375" style="117" customWidth="1"/>
    <col min="3335" max="3335" width="12.5703125" style="117" bestFit="1" customWidth="1"/>
    <col min="3336" max="3336" width="12.28515625" style="117" customWidth="1"/>
    <col min="3337" max="3584" width="8" style="117"/>
    <col min="3585" max="3585" width="36.7109375" style="117" customWidth="1"/>
    <col min="3586" max="3590" width="15.7109375" style="117" customWidth="1"/>
    <col min="3591" max="3591" width="12.5703125" style="117" bestFit="1" customWidth="1"/>
    <col min="3592" max="3592" width="12.28515625" style="117" customWidth="1"/>
    <col min="3593" max="3840" width="8" style="117"/>
    <col min="3841" max="3841" width="36.7109375" style="117" customWidth="1"/>
    <col min="3842" max="3846" width="15.7109375" style="117" customWidth="1"/>
    <col min="3847" max="3847" width="12.5703125" style="117" bestFit="1" customWidth="1"/>
    <col min="3848" max="3848" width="12.28515625" style="117" customWidth="1"/>
    <col min="3849" max="4096" width="8" style="117"/>
    <col min="4097" max="4097" width="36.7109375" style="117" customWidth="1"/>
    <col min="4098" max="4102" width="15.7109375" style="117" customWidth="1"/>
    <col min="4103" max="4103" width="12.5703125" style="117" bestFit="1" customWidth="1"/>
    <col min="4104" max="4104" width="12.28515625" style="117" customWidth="1"/>
    <col min="4105" max="4352" width="8" style="117"/>
    <col min="4353" max="4353" width="36.7109375" style="117" customWidth="1"/>
    <col min="4354" max="4358" width="15.7109375" style="117" customWidth="1"/>
    <col min="4359" max="4359" width="12.5703125" style="117" bestFit="1" customWidth="1"/>
    <col min="4360" max="4360" width="12.28515625" style="117" customWidth="1"/>
    <col min="4361" max="4608" width="8" style="117"/>
    <col min="4609" max="4609" width="36.7109375" style="117" customWidth="1"/>
    <col min="4610" max="4614" width="15.7109375" style="117" customWidth="1"/>
    <col min="4615" max="4615" width="12.5703125" style="117" bestFit="1" customWidth="1"/>
    <col min="4616" max="4616" width="12.28515625" style="117" customWidth="1"/>
    <col min="4617" max="4864" width="8" style="117"/>
    <col min="4865" max="4865" width="36.7109375" style="117" customWidth="1"/>
    <col min="4866" max="4870" width="15.7109375" style="117" customWidth="1"/>
    <col min="4871" max="4871" width="12.5703125" style="117" bestFit="1" customWidth="1"/>
    <col min="4872" max="4872" width="12.28515625" style="117" customWidth="1"/>
    <col min="4873" max="5120" width="8" style="117"/>
    <col min="5121" max="5121" width="36.7109375" style="117" customWidth="1"/>
    <col min="5122" max="5126" width="15.7109375" style="117" customWidth="1"/>
    <col min="5127" max="5127" width="12.5703125" style="117" bestFit="1" customWidth="1"/>
    <col min="5128" max="5128" width="12.28515625" style="117" customWidth="1"/>
    <col min="5129" max="5376" width="8" style="117"/>
    <col min="5377" max="5377" width="36.7109375" style="117" customWidth="1"/>
    <col min="5378" max="5382" width="15.7109375" style="117" customWidth="1"/>
    <col min="5383" max="5383" width="12.5703125" style="117" bestFit="1" customWidth="1"/>
    <col min="5384" max="5384" width="12.28515625" style="117" customWidth="1"/>
    <col min="5385" max="5632" width="8" style="117"/>
    <col min="5633" max="5633" width="36.7109375" style="117" customWidth="1"/>
    <col min="5634" max="5638" width="15.7109375" style="117" customWidth="1"/>
    <col min="5639" max="5639" width="12.5703125" style="117" bestFit="1" customWidth="1"/>
    <col min="5640" max="5640" width="12.28515625" style="117" customWidth="1"/>
    <col min="5641" max="5888" width="8" style="117"/>
    <col min="5889" max="5889" width="36.7109375" style="117" customWidth="1"/>
    <col min="5890" max="5894" width="15.7109375" style="117" customWidth="1"/>
    <col min="5895" max="5895" width="12.5703125" style="117" bestFit="1" customWidth="1"/>
    <col min="5896" max="5896" width="12.28515625" style="117" customWidth="1"/>
    <col min="5897" max="6144" width="8" style="117"/>
    <col min="6145" max="6145" width="36.7109375" style="117" customWidth="1"/>
    <col min="6146" max="6150" width="15.7109375" style="117" customWidth="1"/>
    <col min="6151" max="6151" width="12.5703125" style="117" bestFit="1" customWidth="1"/>
    <col min="6152" max="6152" width="12.28515625" style="117" customWidth="1"/>
    <col min="6153" max="6400" width="8" style="117"/>
    <col min="6401" max="6401" width="36.7109375" style="117" customWidth="1"/>
    <col min="6402" max="6406" width="15.7109375" style="117" customWidth="1"/>
    <col min="6407" max="6407" width="12.5703125" style="117" bestFit="1" customWidth="1"/>
    <col min="6408" max="6408" width="12.28515625" style="117" customWidth="1"/>
    <col min="6409" max="6656" width="8" style="117"/>
    <col min="6657" max="6657" width="36.7109375" style="117" customWidth="1"/>
    <col min="6658" max="6662" width="15.7109375" style="117" customWidth="1"/>
    <col min="6663" max="6663" width="12.5703125" style="117" bestFit="1" customWidth="1"/>
    <col min="6664" max="6664" width="12.28515625" style="117" customWidth="1"/>
    <col min="6665" max="6912" width="8" style="117"/>
    <col min="6913" max="6913" width="36.7109375" style="117" customWidth="1"/>
    <col min="6914" max="6918" width="15.7109375" style="117" customWidth="1"/>
    <col min="6919" max="6919" width="12.5703125" style="117" bestFit="1" customWidth="1"/>
    <col min="6920" max="6920" width="12.28515625" style="117" customWidth="1"/>
    <col min="6921" max="7168" width="8" style="117"/>
    <col min="7169" max="7169" width="36.7109375" style="117" customWidth="1"/>
    <col min="7170" max="7174" width="15.7109375" style="117" customWidth="1"/>
    <col min="7175" max="7175" width="12.5703125" style="117" bestFit="1" customWidth="1"/>
    <col min="7176" max="7176" width="12.28515625" style="117" customWidth="1"/>
    <col min="7177" max="7424" width="8" style="117"/>
    <col min="7425" max="7425" width="36.7109375" style="117" customWidth="1"/>
    <col min="7426" max="7430" width="15.7109375" style="117" customWidth="1"/>
    <col min="7431" max="7431" width="12.5703125" style="117" bestFit="1" customWidth="1"/>
    <col min="7432" max="7432" width="12.28515625" style="117" customWidth="1"/>
    <col min="7433" max="7680" width="8" style="117"/>
    <col min="7681" max="7681" width="36.7109375" style="117" customWidth="1"/>
    <col min="7682" max="7686" width="15.7109375" style="117" customWidth="1"/>
    <col min="7687" max="7687" width="12.5703125" style="117" bestFit="1" customWidth="1"/>
    <col min="7688" max="7688" width="12.28515625" style="117" customWidth="1"/>
    <col min="7689" max="7936" width="8" style="117"/>
    <col min="7937" max="7937" width="36.7109375" style="117" customWidth="1"/>
    <col min="7938" max="7942" width="15.7109375" style="117" customWidth="1"/>
    <col min="7943" max="7943" width="12.5703125" style="117" bestFit="1" customWidth="1"/>
    <col min="7944" max="7944" width="12.28515625" style="117" customWidth="1"/>
    <col min="7945" max="8192" width="8" style="117"/>
    <col min="8193" max="8193" width="36.7109375" style="117" customWidth="1"/>
    <col min="8194" max="8198" width="15.7109375" style="117" customWidth="1"/>
    <col min="8199" max="8199" width="12.5703125" style="117" bestFit="1" customWidth="1"/>
    <col min="8200" max="8200" width="12.28515625" style="117" customWidth="1"/>
    <col min="8201" max="8448" width="8" style="117"/>
    <col min="8449" max="8449" width="36.7109375" style="117" customWidth="1"/>
    <col min="8450" max="8454" width="15.7109375" style="117" customWidth="1"/>
    <col min="8455" max="8455" width="12.5703125" style="117" bestFit="1" customWidth="1"/>
    <col min="8456" max="8456" width="12.28515625" style="117" customWidth="1"/>
    <col min="8457" max="8704" width="8" style="117"/>
    <col min="8705" max="8705" width="36.7109375" style="117" customWidth="1"/>
    <col min="8706" max="8710" width="15.7109375" style="117" customWidth="1"/>
    <col min="8711" max="8711" width="12.5703125" style="117" bestFit="1" customWidth="1"/>
    <col min="8712" max="8712" width="12.28515625" style="117" customWidth="1"/>
    <col min="8713" max="8960" width="8" style="117"/>
    <col min="8961" max="8961" width="36.7109375" style="117" customWidth="1"/>
    <col min="8962" max="8966" width="15.7109375" style="117" customWidth="1"/>
    <col min="8967" max="8967" width="12.5703125" style="117" bestFit="1" customWidth="1"/>
    <col min="8968" max="8968" width="12.28515625" style="117" customWidth="1"/>
    <col min="8969" max="9216" width="8" style="117"/>
    <col min="9217" max="9217" width="36.7109375" style="117" customWidth="1"/>
    <col min="9218" max="9222" width="15.7109375" style="117" customWidth="1"/>
    <col min="9223" max="9223" width="12.5703125" style="117" bestFit="1" customWidth="1"/>
    <col min="9224" max="9224" width="12.28515625" style="117" customWidth="1"/>
    <col min="9225" max="9472" width="8" style="117"/>
    <col min="9473" max="9473" width="36.7109375" style="117" customWidth="1"/>
    <col min="9474" max="9478" width="15.7109375" style="117" customWidth="1"/>
    <col min="9479" max="9479" width="12.5703125" style="117" bestFit="1" customWidth="1"/>
    <col min="9480" max="9480" width="12.28515625" style="117" customWidth="1"/>
    <col min="9481" max="9728" width="8" style="117"/>
    <col min="9729" max="9729" width="36.7109375" style="117" customWidth="1"/>
    <col min="9730" max="9734" width="15.7109375" style="117" customWidth="1"/>
    <col min="9735" max="9735" width="12.5703125" style="117" bestFit="1" customWidth="1"/>
    <col min="9736" max="9736" width="12.28515625" style="117" customWidth="1"/>
    <col min="9737" max="9984" width="8" style="117"/>
    <col min="9985" max="9985" width="36.7109375" style="117" customWidth="1"/>
    <col min="9986" max="9990" width="15.7109375" style="117" customWidth="1"/>
    <col min="9991" max="9991" width="12.5703125" style="117" bestFit="1" customWidth="1"/>
    <col min="9992" max="9992" width="12.28515625" style="117" customWidth="1"/>
    <col min="9993" max="10240" width="8" style="117"/>
    <col min="10241" max="10241" width="36.7109375" style="117" customWidth="1"/>
    <col min="10242" max="10246" width="15.7109375" style="117" customWidth="1"/>
    <col min="10247" max="10247" width="12.5703125" style="117" bestFit="1" customWidth="1"/>
    <col min="10248" max="10248" width="12.28515625" style="117" customWidth="1"/>
    <col min="10249" max="10496" width="8" style="117"/>
    <col min="10497" max="10497" width="36.7109375" style="117" customWidth="1"/>
    <col min="10498" max="10502" width="15.7109375" style="117" customWidth="1"/>
    <col min="10503" max="10503" width="12.5703125" style="117" bestFit="1" customWidth="1"/>
    <col min="10504" max="10504" width="12.28515625" style="117" customWidth="1"/>
    <col min="10505" max="10752" width="8" style="117"/>
    <col min="10753" max="10753" width="36.7109375" style="117" customWidth="1"/>
    <col min="10754" max="10758" width="15.7109375" style="117" customWidth="1"/>
    <col min="10759" max="10759" width="12.5703125" style="117" bestFit="1" customWidth="1"/>
    <col min="10760" max="10760" width="12.28515625" style="117" customWidth="1"/>
    <col min="10761" max="11008" width="8" style="117"/>
    <col min="11009" max="11009" width="36.7109375" style="117" customWidth="1"/>
    <col min="11010" max="11014" width="15.7109375" style="117" customWidth="1"/>
    <col min="11015" max="11015" width="12.5703125" style="117" bestFit="1" customWidth="1"/>
    <col min="11016" max="11016" width="12.28515625" style="117" customWidth="1"/>
    <col min="11017" max="11264" width="8" style="117"/>
    <col min="11265" max="11265" width="36.7109375" style="117" customWidth="1"/>
    <col min="11266" max="11270" width="15.7109375" style="117" customWidth="1"/>
    <col min="11271" max="11271" width="12.5703125" style="117" bestFit="1" customWidth="1"/>
    <col min="11272" max="11272" width="12.28515625" style="117" customWidth="1"/>
    <col min="11273" max="11520" width="8" style="117"/>
    <col min="11521" max="11521" width="36.7109375" style="117" customWidth="1"/>
    <col min="11522" max="11526" width="15.7109375" style="117" customWidth="1"/>
    <col min="11527" max="11527" width="12.5703125" style="117" bestFit="1" customWidth="1"/>
    <col min="11528" max="11528" width="12.28515625" style="117" customWidth="1"/>
    <col min="11529" max="11776" width="8" style="117"/>
    <col min="11777" max="11777" width="36.7109375" style="117" customWidth="1"/>
    <col min="11778" max="11782" width="15.7109375" style="117" customWidth="1"/>
    <col min="11783" max="11783" width="12.5703125" style="117" bestFit="1" customWidth="1"/>
    <col min="11784" max="11784" width="12.28515625" style="117" customWidth="1"/>
    <col min="11785" max="12032" width="8" style="117"/>
    <col min="12033" max="12033" width="36.7109375" style="117" customWidth="1"/>
    <col min="12034" max="12038" width="15.7109375" style="117" customWidth="1"/>
    <col min="12039" max="12039" width="12.5703125" style="117" bestFit="1" customWidth="1"/>
    <col min="12040" max="12040" width="12.28515625" style="117" customWidth="1"/>
    <col min="12041" max="12288" width="8" style="117"/>
    <col min="12289" max="12289" width="36.7109375" style="117" customWidth="1"/>
    <col min="12290" max="12294" width="15.7109375" style="117" customWidth="1"/>
    <col min="12295" max="12295" width="12.5703125" style="117" bestFit="1" customWidth="1"/>
    <col min="12296" max="12296" width="12.28515625" style="117" customWidth="1"/>
    <col min="12297" max="12544" width="8" style="117"/>
    <col min="12545" max="12545" width="36.7109375" style="117" customWidth="1"/>
    <col min="12546" max="12550" width="15.7109375" style="117" customWidth="1"/>
    <col min="12551" max="12551" width="12.5703125" style="117" bestFit="1" customWidth="1"/>
    <col min="12552" max="12552" width="12.28515625" style="117" customWidth="1"/>
    <col min="12553" max="12800" width="8" style="117"/>
    <col min="12801" max="12801" width="36.7109375" style="117" customWidth="1"/>
    <col min="12802" max="12806" width="15.7109375" style="117" customWidth="1"/>
    <col min="12807" max="12807" width="12.5703125" style="117" bestFit="1" customWidth="1"/>
    <col min="12808" max="12808" width="12.28515625" style="117" customWidth="1"/>
    <col min="12809" max="13056" width="8" style="117"/>
    <col min="13057" max="13057" width="36.7109375" style="117" customWidth="1"/>
    <col min="13058" max="13062" width="15.7109375" style="117" customWidth="1"/>
    <col min="13063" max="13063" width="12.5703125" style="117" bestFit="1" customWidth="1"/>
    <col min="13064" max="13064" width="12.28515625" style="117" customWidth="1"/>
    <col min="13065" max="13312" width="8" style="117"/>
    <col min="13313" max="13313" width="36.7109375" style="117" customWidth="1"/>
    <col min="13314" max="13318" width="15.7109375" style="117" customWidth="1"/>
    <col min="13319" max="13319" width="12.5703125" style="117" bestFit="1" customWidth="1"/>
    <col min="13320" max="13320" width="12.28515625" style="117" customWidth="1"/>
    <col min="13321" max="13568" width="8" style="117"/>
    <col min="13569" max="13569" width="36.7109375" style="117" customWidth="1"/>
    <col min="13570" max="13574" width="15.7109375" style="117" customWidth="1"/>
    <col min="13575" max="13575" width="12.5703125" style="117" bestFit="1" customWidth="1"/>
    <col min="13576" max="13576" width="12.28515625" style="117" customWidth="1"/>
    <col min="13577" max="13824" width="8" style="117"/>
    <col min="13825" max="13825" width="36.7109375" style="117" customWidth="1"/>
    <col min="13826" max="13830" width="15.7109375" style="117" customWidth="1"/>
    <col min="13831" max="13831" width="12.5703125" style="117" bestFit="1" customWidth="1"/>
    <col min="13832" max="13832" width="12.28515625" style="117" customWidth="1"/>
    <col min="13833" max="14080" width="8" style="117"/>
    <col min="14081" max="14081" width="36.7109375" style="117" customWidth="1"/>
    <col min="14082" max="14086" width="15.7109375" style="117" customWidth="1"/>
    <col min="14087" max="14087" width="12.5703125" style="117" bestFit="1" customWidth="1"/>
    <col min="14088" max="14088" width="12.28515625" style="117" customWidth="1"/>
    <col min="14089" max="14336" width="8" style="117"/>
    <col min="14337" max="14337" width="36.7109375" style="117" customWidth="1"/>
    <col min="14338" max="14342" width="15.7109375" style="117" customWidth="1"/>
    <col min="14343" max="14343" width="12.5703125" style="117" bestFit="1" customWidth="1"/>
    <col min="14344" max="14344" width="12.28515625" style="117" customWidth="1"/>
    <col min="14345" max="14592" width="8" style="117"/>
    <col min="14593" max="14593" width="36.7109375" style="117" customWidth="1"/>
    <col min="14594" max="14598" width="15.7109375" style="117" customWidth="1"/>
    <col min="14599" max="14599" width="12.5703125" style="117" bestFit="1" customWidth="1"/>
    <col min="14600" max="14600" width="12.28515625" style="117" customWidth="1"/>
    <col min="14601" max="14848" width="8" style="117"/>
    <col min="14849" max="14849" width="36.7109375" style="117" customWidth="1"/>
    <col min="14850" max="14854" width="15.7109375" style="117" customWidth="1"/>
    <col min="14855" max="14855" width="12.5703125" style="117" bestFit="1" customWidth="1"/>
    <col min="14856" max="14856" width="12.28515625" style="117" customWidth="1"/>
    <col min="14857" max="15104" width="8" style="117"/>
    <col min="15105" max="15105" width="36.7109375" style="117" customWidth="1"/>
    <col min="15106" max="15110" width="15.7109375" style="117" customWidth="1"/>
    <col min="15111" max="15111" width="12.5703125" style="117" bestFit="1" customWidth="1"/>
    <col min="15112" max="15112" width="12.28515625" style="117" customWidth="1"/>
    <col min="15113" max="15360" width="8" style="117"/>
    <col min="15361" max="15361" width="36.7109375" style="117" customWidth="1"/>
    <col min="15362" max="15366" width="15.7109375" style="117" customWidth="1"/>
    <col min="15367" max="15367" width="12.5703125" style="117" bestFit="1" customWidth="1"/>
    <col min="15368" max="15368" width="12.28515625" style="117" customWidth="1"/>
    <col min="15369" max="15616" width="8" style="117"/>
    <col min="15617" max="15617" width="36.7109375" style="117" customWidth="1"/>
    <col min="15618" max="15622" width="15.7109375" style="117" customWidth="1"/>
    <col min="15623" max="15623" width="12.5703125" style="117" bestFit="1" customWidth="1"/>
    <col min="15624" max="15624" width="12.28515625" style="117" customWidth="1"/>
    <col min="15625" max="15872" width="8" style="117"/>
    <col min="15873" max="15873" width="36.7109375" style="117" customWidth="1"/>
    <col min="15874" max="15878" width="15.7109375" style="117" customWidth="1"/>
    <col min="15879" max="15879" width="12.5703125" style="117" bestFit="1" customWidth="1"/>
    <col min="15880" max="15880" width="12.28515625" style="117" customWidth="1"/>
    <col min="15881" max="16128" width="8" style="117"/>
    <col min="16129" max="16129" width="36.7109375" style="117" customWidth="1"/>
    <col min="16130" max="16134" width="15.7109375" style="117" customWidth="1"/>
    <col min="16135" max="16135" width="12.5703125" style="117" bestFit="1" customWidth="1"/>
    <col min="16136" max="16136" width="12.28515625" style="117" customWidth="1"/>
    <col min="16137" max="16384" width="8" style="117"/>
  </cols>
  <sheetData>
    <row r="1" spans="1:8" ht="15.75">
      <c r="A1" s="1090" t="s">
        <v>477</v>
      </c>
      <c r="B1" s="1090"/>
      <c r="C1" s="1090"/>
      <c r="D1" s="1090"/>
      <c r="E1" s="1090"/>
      <c r="F1" s="1090"/>
      <c r="G1" s="147"/>
    </row>
    <row r="2" spans="1:8" ht="15">
      <c r="A2" s="1091"/>
      <c r="B2" s="1092"/>
      <c r="C2" s="1092"/>
      <c r="D2" s="1092"/>
      <c r="E2" s="1092"/>
      <c r="F2" s="1092"/>
      <c r="G2" s="140"/>
    </row>
    <row r="3" spans="1:8" ht="15.75">
      <c r="A3" s="1090" t="s">
        <v>615</v>
      </c>
      <c r="B3" s="1093"/>
      <c r="C3" s="1093"/>
      <c r="D3" s="1093"/>
      <c r="E3" s="1093"/>
      <c r="F3" s="1093"/>
      <c r="G3" s="140"/>
    </row>
    <row r="4" spans="1:8" ht="13.5" thickBot="1">
      <c r="A4" s="146"/>
      <c r="B4" s="146"/>
      <c r="C4" s="146"/>
      <c r="D4" s="146"/>
      <c r="E4" s="146"/>
      <c r="F4" s="146"/>
      <c r="G4" s="140"/>
    </row>
    <row r="5" spans="1:8" ht="27.75" customHeight="1" thickBot="1">
      <c r="A5" s="145" t="s">
        <v>115</v>
      </c>
      <c r="B5" s="144" t="s">
        <v>114</v>
      </c>
      <c r="C5" s="144" t="s">
        <v>113</v>
      </c>
      <c r="D5" s="143" t="s">
        <v>112</v>
      </c>
      <c r="E5" s="142" t="s">
        <v>111</v>
      </c>
      <c r="F5" s="141" t="s">
        <v>110</v>
      </c>
      <c r="G5" s="140"/>
    </row>
    <row r="6" spans="1:8" ht="15.95" customHeight="1">
      <c r="A6" s="127"/>
      <c r="B6" s="139"/>
      <c r="C6" s="139"/>
      <c r="D6" s="138"/>
      <c r="E6" s="126"/>
      <c r="F6" s="125"/>
      <c r="G6" s="124"/>
    </row>
    <row r="7" spans="1:8" ht="27.75" customHeight="1">
      <c r="A7" s="876" t="s">
        <v>467</v>
      </c>
      <c r="B7" s="877" t="s">
        <v>108</v>
      </c>
      <c r="C7" s="878">
        <v>1000000</v>
      </c>
      <c r="D7" s="879">
        <v>7428657</v>
      </c>
      <c r="E7" s="880">
        <v>2019</v>
      </c>
      <c r="F7" s="881">
        <v>5.3749999999999999E-2</v>
      </c>
      <c r="G7" s="124"/>
      <c r="H7" s="137"/>
    </row>
    <row r="8" spans="1:8" ht="15.95" customHeight="1">
      <c r="A8" s="882"/>
      <c r="B8" s="883"/>
      <c r="C8" s="884"/>
      <c r="D8" s="885"/>
      <c r="E8" s="886"/>
      <c r="F8" s="887"/>
      <c r="G8" s="124"/>
      <c r="H8" s="137"/>
    </row>
    <row r="9" spans="1:8" ht="27.75" customHeight="1">
      <c r="A9" s="876" t="s">
        <v>469</v>
      </c>
      <c r="B9" s="877" t="s">
        <v>107</v>
      </c>
      <c r="C9" s="878">
        <v>5000000</v>
      </c>
      <c r="D9" s="879">
        <v>5000000</v>
      </c>
      <c r="E9" s="880">
        <v>2020</v>
      </c>
      <c r="F9" s="881">
        <v>6.7500000000000004E-2</v>
      </c>
      <c r="G9" s="124"/>
      <c r="H9" s="137"/>
    </row>
    <row r="10" spans="1:8" ht="15.95" customHeight="1">
      <c r="A10" s="882"/>
      <c r="B10" s="883"/>
      <c r="C10" s="884"/>
      <c r="D10" s="885"/>
      <c r="E10" s="888"/>
      <c r="F10" s="887"/>
      <c r="G10" s="124"/>
      <c r="H10" s="137"/>
    </row>
    <row r="11" spans="1:8" ht="27.75" customHeight="1">
      <c r="A11" s="876" t="s">
        <v>470</v>
      </c>
      <c r="B11" s="877" t="s">
        <v>108</v>
      </c>
      <c r="C11" s="878">
        <v>1000000</v>
      </c>
      <c r="D11" s="879">
        <v>7428657</v>
      </c>
      <c r="E11" s="880">
        <v>2020</v>
      </c>
      <c r="F11" s="881">
        <v>6.5000000000000002E-2</v>
      </c>
      <c r="G11" s="124"/>
      <c r="H11" s="137"/>
    </row>
    <row r="12" spans="1:8" ht="15.95" customHeight="1">
      <c r="A12" s="882"/>
      <c r="B12" s="883"/>
      <c r="C12" s="884"/>
      <c r="D12" s="889"/>
      <c r="E12" s="888"/>
      <c r="F12" s="887"/>
      <c r="G12" s="124"/>
      <c r="H12" s="137"/>
    </row>
    <row r="13" spans="1:8" ht="27.75" customHeight="1">
      <c r="A13" s="876" t="s">
        <v>471</v>
      </c>
      <c r="B13" s="877" t="s">
        <v>107</v>
      </c>
      <c r="C13" s="878">
        <v>4000000</v>
      </c>
      <c r="D13" s="879">
        <v>4000000</v>
      </c>
      <c r="E13" s="880">
        <v>2017</v>
      </c>
      <c r="F13" s="881">
        <v>6.25E-2</v>
      </c>
      <c r="G13" s="124"/>
      <c r="H13" s="137"/>
    </row>
    <row r="14" spans="1:8" ht="15.95" customHeight="1">
      <c r="A14" s="882"/>
      <c r="B14" s="883"/>
      <c r="C14" s="884"/>
      <c r="D14" s="889"/>
      <c r="E14" s="888"/>
      <c r="F14" s="887"/>
      <c r="G14" s="124"/>
      <c r="H14" s="137"/>
    </row>
    <row r="15" spans="1:8" ht="27.75" customHeight="1">
      <c r="A15" s="876" t="s">
        <v>472</v>
      </c>
      <c r="B15" s="877" t="s">
        <v>108</v>
      </c>
      <c r="C15" s="878">
        <v>1000000</v>
      </c>
      <c r="D15" s="879">
        <v>7428657</v>
      </c>
      <c r="E15" s="880">
        <v>2022</v>
      </c>
      <c r="F15" s="881">
        <v>6.5000000000000002E-2</v>
      </c>
      <c r="G15" s="124"/>
      <c r="H15" s="137"/>
    </row>
    <row r="16" spans="1:8" ht="15.95" customHeight="1">
      <c r="A16" s="882"/>
      <c r="B16" s="883"/>
      <c r="C16" s="884"/>
      <c r="D16" s="889"/>
      <c r="E16" s="888"/>
      <c r="F16" s="887"/>
      <c r="G16" s="124"/>
      <c r="H16" s="137"/>
    </row>
    <row r="17" spans="1:8" ht="27.75" customHeight="1">
      <c r="A17" s="876" t="s">
        <v>473</v>
      </c>
      <c r="B17" s="877" t="s">
        <v>107</v>
      </c>
      <c r="C17" s="878">
        <v>6000000</v>
      </c>
      <c r="D17" s="879">
        <v>6000000</v>
      </c>
      <c r="E17" s="880">
        <v>2018</v>
      </c>
      <c r="F17" s="881">
        <v>5.2499999999999998E-2</v>
      </c>
      <c r="G17" s="124"/>
      <c r="H17" s="137"/>
    </row>
    <row r="18" spans="1:8" ht="15.95" customHeight="1">
      <c r="A18" s="882"/>
      <c r="B18" s="883"/>
      <c r="C18" s="884"/>
      <c r="D18" s="889"/>
      <c r="E18" s="888"/>
      <c r="F18" s="887"/>
      <c r="G18" s="124"/>
      <c r="H18" s="137"/>
    </row>
    <row r="19" spans="1:8" ht="27.75" customHeight="1">
      <c r="A19" s="876" t="s">
        <v>474</v>
      </c>
      <c r="B19" s="877" t="s">
        <v>108</v>
      </c>
      <c r="C19" s="878">
        <v>1400000</v>
      </c>
      <c r="D19" s="878">
        <v>10400119.800000001</v>
      </c>
      <c r="E19" s="880">
        <v>2024</v>
      </c>
      <c r="F19" s="881">
        <v>5.7500000000000002E-2</v>
      </c>
      <c r="G19" s="124"/>
      <c r="H19" s="137"/>
    </row>
    <row r="20" spans="1:8" ht="15.95" customHeight="1">
      <c r="A20" s="882"/>
      <c r="B20" s="883"/>
      <c r="C20" s="884"/>
      <c r="D20" s="889"/>
      <c r="E20" s="888"/>
      <c r="F20" s="887"/>
      <c r="G20" s="124"/>
      <c r="H20" s="137"/>
    </row>
    <row r="21" spans="1:8" ht="27.75" customHeight="1">
      <c r="A21" s="876" t="s">
        <v>499</v>
      </c>
      <c r="B21" s="877" t="s">
        <v>107</v>
      </c>
      <c r="C21" s="878">
        <v>6000000</v>
      </c>
      <c r="D21" s="879">
        <v>6000000</v>
      </c>
      <c r="E21" s="880">
        <v>2025</v>
      </c>
      <c r="F21" s="881">
        <v>4.4999999999999998E-2</v>
      </c>
      <c r="G21" s="124"/>
      <c r="H21" s="137"/>
    </row>
    <row r="22" spans="1:8" ht="15.95" customHeight="1">
      <c r="A22" s="882"/>
      <c r="B22" s="883"/>
      <c r="C22" s="884"/>
      <c r="D22" s="889"/>
      <c r="E22" s="888"/>
      <c r="F22" s="887"/>
      <c r="G22" s="124"/>
      <c r="H22" s="137"/>
    </row>
    <row r="23" spans="1:8" ht="27.75" customHeight="1">
      <c r="A23" s="876" t="s">
        <v>505</v>
      </c>
      <c r="B23" s="877" t="s">
        <v>107</v>
      </c>
      <c r="C23" s="878">
        <v>10000000</v>
      </c>
      <c r="D23" s="879">
        <v>10000000</v>
      </c>
      <c r="E23" s="880">
        <v>2026</v>
      </c>
      <c r="F23" s="881">
        <v>4.2500000000000003E-2</v>
      </c>
      <c r="G23" s="124"/>
      <c r="H23" s="137"/>
    </row>
    <row r="24" spans="1:8" ht="15.95" customHeight="1">
      <c r="A24" s="882"/>
      <c r="B24" s="883"/>
      <c r="C24" s="884"/>
      <c r="D24" s="889"/>
      <c r="E24" s="888"/>
      <c r="F24" s="887"/>
      <c r="G24" s="124"/>
      <c r="H24" s="137"/>
    </row>
    <row r="25" spans="1:8" ht="27.75" customHeight="1">
      <c r="A25" s="876" t="s">
        <v>595</v>
      </c>
      <c r="B25" s="877" t="s">
        <v>107</v>
      </c>
      <c r="C25" s="878">
        <v>6000000</v>
      </c>
      <c r="D25" s="879">
        <v>6000000</v>
      </c>
      <c r="E25" s="880">
        <v>2021</v>
      </c>
      <c r="F25" s="881">
        <v>2.75E-2</v>
      </c>
      <c r="G25" s="124"/>
      <c r="H25" s="137"/>
    </row>
    <row r="26" spans="1:8" ht="15.95" customHeight="1">
      <c r="A26" s="882"/>
      <c r="B26" s="883"/>
      <c r="C26" s="884"/>
      <c r="D26" s="884"/>
      <c r="E26" s="890"/>
      <c r="F26" s="891"/>
      <c r="G26" s="124"/>
      <c r="H26" s="137"/>
    </row>
    <row r="27" spans="1:8" ht="27.75" customHeight="1">
      <c r="A27" s="876" t="s">
        <v>616</v>
      </c>
      <c r="B27" s="877" t="s">
        <v>107</v>
      </c>
      <c r="C27" s="878">
        <v>3000000</v>
      </c>
      <c r="D27" s="879">
        <v>3000000</v>
      </c>
      <c r="E27" s="880">
        <v>2022</v>
      </c>
      <c r="F27" s="881">
        <v>2.2499999999999999E-2</v>
      </c>
      <c r="G27" s="124"/>
      <c r="H27" s="137"/>
    </row>
    <row r="28" spans="1:8" ht="15.95" customHeight="1">
      <c r="A28" s="882"/>
      <c r="B28" s="883"/>
      <c r="C28" s="884"/>
      <c r="D28" s="884"/>
      <c r="E28" s="890"/>
      <c r="F28" s="891"/>
      <c r="G28" s="124"/>
      <c r="H28" s="137"/>
    </row>
    <row r="29" spans="1:8" ht="27.75" customHeight="1">
      <c r="A29" s="892" t="s">
        <v>617</v>
      </c>
      <c r="B29" s="893" t="s">
        <v>107</v>
      </c>
      <c r="C29" s="879">
        <v>5500000</v>
      </c>
      <c r="D29" s="879">
        <v>5500000</v>
      </c>
      <c r="E29" s="880">
        <v>2028</v>
      </c>
      <c r="F29" s="881">
        <v>2.8750000000000001E-2</v>
      </c>
      <c r="G29" s="124"/>
      <c r="H29" s="137"/>
    </row>
    <row r="30" spans="1:8" ht="15.95" customHeight="1">
      <c r="A30" s="894"/>
      <c r="B30" s="895"/>
      <c r="C30" s="896"/>
      <c r="D30" s="897"/>
      <c r="E30" s="890"/>
      <c r="F30" s="891"/>
      <c r="G30" s="124"/>
      <c r="H30" s="137"/>
    </row>
    <row r="31" spans="1:8" ht="27.75" customHeight="1">
      <c r="A31" s="892" t="s">
        <v>501</v>
      </c>
      <c r="B31" s="893" t="s">
        <v>108</v>
      </c>
      <c r="C31" s="879">
        <v>2078977.64</v>
      </c>
      <c r="D31" s="879">
        <v>15444011.79822948</v>
      </c>
      <c r="E31" s="880"/>
      <c r="F31" s="881"/>
      <c r="G31" s="124"/>
      <c r="H31" s="137"/>
    </row>
    <row r="32" spans="1:8" ht="15.95" customHeight="1">
      <c r="A32" s="894"/>
      <c r="B32" s="895"/>
      <c r="C32" s="896"/>
      <c r="D32" s="897"/>
      <c r="E32" s="890"/>
      <c r="F32" s="891"/>
      <c r="G32" s="124"/>
      <c r="H32" s="137"/>
    </row>
    <row r="33" spans="1:8" ht="27.75" customHeight="1">
      <c r="A33" s="892" t="s">
        <v>502</v>
      </c>
      <c r="B33" s="893" t="s">
        <v>107</v>
      </c>
      <c r="C33" s="879">
        <v>5574697.0130000003</v>
      </c>
      <c r="D33" s="879">
        <v>5574697.0130000003</v>
      </c>
      <c r="E33" s="880"/>
      <c r="F33" s="881"/>
      <c r="G33" s="124"/>
      <c r="H33" s="137"/>
    </row>
    <row r="34" spans="1:8" ht="15.95" customHeight="1">
      <c r="A34" s="894"/>
      <c r="B34" s="895"/>
      <c r="C34" s="896"/>
      <c r="D34" s="897"/>
      <c r="E34" s="890"/>
      <c r="F34" s="891"/>
      <c r="G34" s="124"/>
      <c r="H34" s="137"/>
    </row>
    <row r="35" spans="1:8" ht="27.75" customHeight="1">
      <c r="A35" s="892" t="s">
        <v>503</v>
      </c>
      <c r="B35" s="893" t="s">
        <v>504</v>
      </c>
      <c r="C35" s="879">
        <v>37376.464999999997</v>
      </c>
      <c r="D35" s="879">
        <v>262386.07342892</v>
      </c>
      <c r="E35" s="880"/>
      <c r="F35" s="881"/>
      <c r="G35" s="124"/>
      <c r="H35" s="137"/>
    </row>
    <row r="36" spans="1:8" ht="15.95" customHeight="1">
      <c r="A36" s="894"/>
      <c r="B36" s="895"/>
      <c r="C36" s="896"/>
      <c r="D36" s="896"/>
      <c r="E36" s="890"/>
      <c r="F36" s="891"/>
      <c r="G36" s="124"/>
      <c r="H36" s="137"/>
    </row>
    <row r="37" spans="1:8" ht="27.75" customHeight="1">
      <c r="A37" s="133" t="s">
        <v>568</v>
      </c>
      <c r="B37" s="132"/>
      <c r="C37" s="131"/>
      <c r="D37" s="130">
        <v>99467185.684658393</v>
      </c>
      <c r="E37" s="129"/>
      <c r="F37" s="128"/>
      <c r="G37" s="124"/>
      <c r="H37" s="137"/>
    </row>
    <row r="38" spans="1:8" ht="15.95" customHeight="1">
      <c r="A38" s="876"/>
      <c r="B38" s="877"/>
      <c r="C38" s="878"/>
      <c r="D38" s="878"/>
      <c r="E38" s="898"/>
      <c r="F38" s="899"/>
      <c r="G38" s="124"/>
      <c r="H38" s="137"/>
    </row>
    <row r="39" spans="1:8" ht="27.75" customHeight="1">
      <c r="A39" s="876" t="s">
        <v>569</v>
      </c>
      <c r="B39" s="877" t="s">
        <v>107</v>
      </c>
      <c r="C39" s="878">
        <v>17519000</v>
      </c>
      <c r="D39" s="878">
        <v>17519000</v>
      </c>
      <c r="E39" s="898"/>
      <c r="F39" s="900"/>
      <c r="G39" s="124"/>
      <c r="H39" s="137"/>
    </row>
    <row r="40" spans="1:8" ht="15.95" customHeight="1">
      <c r="A40" s="876" t="s">
        <v>570</v>
      </c>
      <c r="B40" s="877" t="s">
        <v>108</v>
      </c>
      <c r="C40" s="878">
        <v>99600</v>
      </c>
      <c r="D40" s="878">
        <v>739894.23719999997</v>
      </c>
      <c r="E40" s="898"/>
      <c r="F40" s="900"/>
      <c r="G40" s="124"/>
      <c r="H40" s="137"/>
    </row>
    <row r="41" spans="1:8" ht="27.75" customHeight="1">
      <c r="A41" s="876" t="s">
        <v>571</v>
      </c>
      <c r="B41" s="877" t="s">
        <v>108</v>
      </c>
      <c r="C41" s="878">
        <v>1500000</v>
      </c>
      <c r="D41" s="878">
        <v>11142985.5</v>
      </c>
      <c r="E41" s="898"/>
      <c r="F41" s="900"/>
      <c r="G41" s="124"/>
      <c r="H41" s="137"/>
    </row>
    <row r="42" spans="1:8" ht="27.75" customHeight="1">
      <c r="A42" s="876" t="s">
        <v>574</v>
      </c>
      <c r="B42" s="877"/>
      <c r="C42" s="878">
        <v>0</v>
      </c>
      <c r="D42" s="878">
        <v>0</v>
      </c>
      <c r="E42" s="898"/>
      <c r="F42" s="900"/>
      <c r="G42" s="124"/>
      <c r="H42" s="137"/>
    </row>
    <row r="43" spans="1:8" ht="15.95" customHeight="1">
      <c r="A43" s="136"/>
      <c r="B43" s="135"/>
      <c r="C43" s="134"/>
      <c r="D43" s="878"/>
      <c r="E43" s="898"/>
      <c r="F43" s="900"/>
      <c r="G43" s="124"/>
      <c r="H43" s="137"/>
    </row>
    <row r="44" spans="1:8" ht="27.75" customHeight="1">
      <c r="A44" s="133" t="s">
        <v>572</v>
      </c>
      <c r="B44" s="132"/>
      <c r="C44" s="131"/>
      <c r="D44" s="130">
        <v>29401879.737199999</v>
      </c>
      <c r="E44" s="129"/>
      <c r="F44" s="128"/>
      <c r="G44" s="124"/>
      <c r="H44" s="137"/>
    </row>
    <row r="45" spans="1:8" ht="15.95" customHeight="1">
      <c r="A45" s="876"/>
      <c r="B45" s="877"/>
      <c r="C45" s="878"/>
      <c r="D45" s="878"/>
      <c r="E45" s="901"/>
      <c r="F45" s="900"/>
      <c r="G45" s="124"/>
      <c r="H45" s="137"/>
    </row>
    <row r="46" spans="1:8" ht="27.75" customHeight="1" thickBot="1">
      <c r="A46" s="123" t="s">
        <v>573</v>
      </c>
      <c r="B46" s="902"/>
      <c r="C46" s="903"/>
      <c r="D46" s="122">
        <v>128869065.4218584</v>
      </c>
      <c r="E46" s="904"/>
      <c r="F46" s="905"/>
      <c r="G46" s="124"/>
      <c r="H46" s="137"/>
    </row>
    <row r="47" spans="1:8" ht="15" customHeight="1">
      <c r="A47" s="121"/>
      <c r="G47" s="119"/>
    </row>
    <row r="48" spans="1:8" ht="15" customHeight="1">
      <c r="A48" s="43" t="s">
        <v>0</v>
      </c>
      <c r="G48" s="119"/>
    </row>
    <row r="49" spans="3:7">
      <c r="C49" s="120"/>
      <c r="G49" s="119"/>
    </row>
    <row r="50" spans="3:7">
      <c r="G50" s="119"/>
    </row>
    <row r="51" spans="3:7">
      <c r="G51" s="119"/>
    </row>
    <row r="52" spans="3:7">
      <c r="G52" s="119"/>
    </row>
    <row r="53" spans="3:7">
      <c r="G53" s="119"/>
    </row>
    <row r="54" spans="3:7">
      <c r="G54" s="119"/>
    </row>
    <row r="55" spans="3:7">
      <c r="G55" s="119"/>
    </row>
    <row r="56" spans="3:7">
      <c r="G56" s="119"/>
    </row>
    <row r="57" spans="3:7">
      <c r="G57" s="119"/>
    </row>
    <row r="58" spans="3:7">
      <c r="G58" s="119"/>
    </row>
    <row r="59" spans="3:7">
      <c r="G59" s="119"/>
    </row>
    <row r="60" spans="3:7">
      <c r="G60" s="119"/>
    </row>
    <row r="61" spans="3:7">
      <c r="G61" s="119"/>
    </row>
    <row r="62" spans="3:7">
      <c r="G62" s="119"/>
    </row>
    <row r="63" spans="3:7">
      <c r="G63" s="119"/>
    </row>
    <row r="64" spans="3:7">
      <c r="G64" s="119"/>
    </row>
    <row r="65" spans="7:7">
      <c r="G65" s="119"/>
    </row>
    <row r="66" spans="7:7">
      <c r="G66" s="119"/>
    </row>
    <row r="67" spans="7:7">
      <c r="G67" s="119"/>
    </row>
    <row r="68" spans="7:7">
      <c r="G68" s="119"/>
    </row>
    <row r="69" spans="7:7">
      <c r="G69" s="119"/>
    </row>
    <row r="70" spans="7:7">
      <c r="G70" s="119"/>
    </row>
    <row r="71" spans="7:7">
      <c r="G71" s="119"/>
    </row>
    <row r="72" spans="7:7">
      <c r="G72" s="119"/>
    </row>
    <row r="73" spans="7:7">
      <c r="G73" s="119"/>
    </row>
    <row r="74" spans="7:7">
      <c r="G74"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78"/>
  <sheetViews>
    <sheetView view="pageBreakPreview" zoomScale="85" zoomScaleNormal="100" zoomScaleSheetLayoutView="85" workbookViewId="0">
      <selection sqref="A1:F1"/>
    </sheetView>
  </sheetViews>
  <sheetFormatPr defaultColWidth="8" defaultRowHeight="14.25"/>
  <cols>
    <col min="1" max="1" width="37.85546875" style="118" customWidth="1"/>
    <col min="2" max="6" width="20.85546875" style="118" customWidth="1"/>
    <col min="7" max="7" width="12.5703125" style="117" bestFit="1" customWidth="1"/>
    <col min="8" max="8" width="12.28515625" style="117" customWidth="1"/>
    <col min="9" max="256" width="8" style="117"/>
    <col min="257" max="257" width="36.7109375" style="117" customWidth="1"/>
    <col min="258" max="262" width="15.7109375" style="117" customWidth="1"/>
    <col min="263" max="263" width="12.5703125" style="117" bestFit="1" customWidth="1"/>
    <col min="264" max="264" width="12.28515625" style="117" customWidth="1"/>
    <col min="265" max="512" width="8" style="117"/>
    <col min="513" max="513" width="36.7109375" style="117" customWidth="1"/>
    <col min="514" max="518" width="15.7109375" style="117" customWidth="1"/>
    <col min="519" max="519" width="12.5703125" style="117" bestFit="1" customWidth="1"/>
    <col min="520" max="520" width="12.28515625" style="117" customWidth="1"/>
    <col min="521" max="768" width="8" style="117"/>
    <col min="769" max="769" width="36.7109375" style="117" customWidth="1"/>
    <col min="770" max="774" width="15.7109375" style="117" customWidth="1"/>
    <col min="775" max="775" width="12.5703125" style="117" bestFit="1" customWidth="1"/>
    <col min="776" max="776" width="12.28515625" style="117" customWidth="1"/>
    <col min="777" max="1024" width="8" style="117"/>
    <col min="1025" max="1025" width="36.7109375" style="117" customWidth="1"/>
    <col min="1026" max="1030" width="15.7109375" style="117" customWidth="1"/>
    <col min="1031" max="1031" width="12.5703125" style="117" bestFit="1" customWidth="1"/>
    <col min="1032" max="1032" width="12.28515625" style="117" customWidth="1"/>
    <col min="1033" max="1280" width="8" style="117"/>
    <col min="1281" max="1281" width="36.7109375" style="117" customWidth="1"/>
    <col min="1282" max="1286" width="15.7109375" style="117" customWidth="1"/>
    <col min="1287" max="1287" width="12.5703125" style="117" bestFit="1" customWidth="1"/>
    <col min="1288" max="1288" width="12.28515625" style="117" customWidth="1"/>
    <col min="1289" max="1536" width="8" style="117"/>
    <col min="1537" max="1537" width="36.7109375" style="117" customWidth="1"/>
    <col min="1538" max="1542" width="15.7109375" style="117" customWidth="1"/>
    <col min="1543" max="1543" width="12.5703125" style="117" bestFit="1" customWidth="1"/>
    <col min="1544" max="1544" width="12.28515625" style="117" customWidth="1"/>
    <col min="1545" max="1792" width="8" style="117"/>
    <col min="1793" max="1793" width="36.7109375" style="117" customWidth="1"/>
    <col min="1794" max="1798" width="15.7109375" style="117" customWidth="1"/>
    <col min="1799" max="1799" width="12.5703125" style="117" bestFit="1" customWidth="1"/>
    <col min="1800" max="1800" width="12.28515625" style="117" customWidth="1"/>
    <col min="1801" max="2048" width="8" style="117"/>
    <col min="2049" max="2049" width="36.7109375" style="117" customWidth="1"/>
    <col min="2050" max="2054" width="15.7109375" style="117" customWidth="1"/>
    <col min="2055" max="2055" width="12.5703125" style="117" bestFit="1" customWidth="1"/>
    <col min="2056" max="2056" width="12.28515625" style="117" customWidth="1"/>
    <col min="2057" max="2304" width="8" style="117"/>
    <col min="2305" max="2305" width="36.7109375" style="117" customWidth="1"/>
    <col min="2306" max="2310" width="15.7109375" style="117" customWidth="1"/>
    <col min="2311" max="2311" width="12.5703125" style="117" bestFit="1" customWidth="1"/>
    <col min="2312" max="2312" width="12.28515625" style="117" customWidth="1"/>
    <col min="2313" max="2560" width="8" style="117"/>
    <col min="2561" max="2561" width="36.7109375" style="117" customWidth="1"/>
    <col min="2562" max="2566" width="15.7109375" style="117" customWidth="1"/>
    <col min="2567" max="2567" width="12.5703125" style="117" bestFit="1" customWidth="1"/>
    <col min="2568" max="2568" width="12.28515625" style="117" customWidth="1"/>
    <col min="2569" max="2816" width="8" style="117"/>
    <col min="2817" max="2817" width="36.7109375" style="117" customWidth="1"/>
    <col min="2818" max="2822" width="15.7109375" style="117" customWidth="1"/>
    <col min="2823" max="2823" width="12.5703125" style="117" bestFit="1" customWidth="1"/>
    <col min="2824" max="2824" width="12.28515625" style="117" customWidth="1"/>
    <col min="2825" max="3072" width="8" style="117"/>
    <col min="3073" max="3073" width="36.7109375" style="117" customWidth="1"/>
    <col min="3074" max="3078" width="15.7109375" style="117" customWidth="1"/>
    <col min="3079" max="3079" width="12.5703125" style="117" bestFit="1" customWidth="1"/>
    <col min="3080" max="3080" width="12.28515625" style="117" customWidth="1"/>
    <col min="3081" max="3328" width="8" style="117"/>
    <col min="3329" max="3329" width="36.7109375" style="117" customWidth="1"/>
    <col min="3330" max="3334" width="15.7109375" style="117" customWidth="1"/>
    <col min="3335" max="3335" width="12.5703125" style="117" bestFit="1" customWidth="1"/>
    <col min="3336" max="3336" width="12.28515625" style="117" customWidth="1"/>
    <col min="3337" max="3584" width="8" style="117"/>
    <col min="3585" max="3585" width="36.7109375" style="117" customWidth="1"/>
    <col min="3586" max="3590" width="15.7109375" style="117" customWidth="1"/>
    <col min="3591" max="3591" width="12.5703125" style="117" bestFit="1" customWidth="1"/>
    <col min="3592" max="3592" width="12.28515625" style="117" customWidth="1"/>
    <col min="3593" max="3840" width="8" style="117"/>
    <col min="3841" max="3841" width="36.7109375" style="117" customWidth="1"/>
    <col min="3842" max="3846" width="15.7109375" style="117" customWidth="1"/>
    <col min="3847" max="3847" width="12.5703125" style="117" bestFit="1" customWidth="1"/>
    <col min="3848" max="3848" width="12.28515625" style="117" customWidth="1"/>
    <col min="3849" max="4096" width="8" style="117"/>
    <col min="4097" max="4097" width="36.7109375" style="117" customWidth="1"/>
    <col min="4098" max="4102" width="15.7109375" style="117" customWidth="1"/>
    <col min="4103" max="4103" width="12.5703125" style="117" bestFit="1" customWidth="1"/>
    <col min="4104" max="4104" width="12.28515625" style="117" customWidth="1"/>
    <col min="4105" max="4352" width="8" style="117"/>
    <col min="4353" max="4353" width="36.7109375" style="117" customWidth="1"/>
    <col min="4354" max="4358" width="15.7109375" style="117" customWidth="1"/>
    <col min="4359" max="4359" width="12.5703125" style="117" bestFit="1" customWidth="1"/>
    <col min="4360" max="4360" width="12.28515625" style="117" customWidth="1"/>
    <col min="4361" max="4608" width="8" style="117"/>
    <col min="4609" max="4609" width="36.7109375" style="117" customWidth="1"/>
    <col min="4610" max="4614" width="15.7109375" style="117" customWidth="1"/>
    <col min="4615" max="4615" width="12.5703125" style="117" bestFit="1" customWidth="1"/>
    <col min="4616" max="4616" width="12.28515625" style="117" customWidth="1"/>
    <col min="4617" max="4864" width="8" style="117"/>
    <col min="4865" max="4865" width="36.7109375" style="117" customWidth="1"/>
    <col min="4866" max="4870" width="15.7109375" style="117" customWidth="1"/>
    <col min="4871" max="4871" width="12.5703125" style="117" bestFit="1" customWidth="1"/>
    <col min="4872" max="4872" width="12.28515625" style="117" customWidth="1"/>
    <col min="4873" max="5120" width="8" style="117"/>
    <col min="5121" max="5121" width="36.7109375" style="117" customWidth="1"/>
    <col min="5122" max="5126" width="15.7109375" style="117" customWidth="1"/>
    <col min="5127" max="5127" width="12.5703125" style="117" bestFit="1" customWidth="1"/>
    <col min="5128" max="5128" width="12.28515625" style="117" customWidth="1"/>
    <col min="5129" max="5376" width="8" style="117"/>
    <col min="5377" max="5377" width="36.7109375" style="117" customWidth="1"/>
    <col min="5378" max="5382" width="15.7109375" style="117" customWidth="1"/>
    <col min="5383" max="5383" width="12.5703125" style="117" bestFit="1" customWidth="1"/>
    <col min="5384" max="5384" width="12.28515625" style="117" customWidth="1"/>
    <col min="5385" max="5632" width="8" style="117"/>
    <col min="5633" max="5633" width="36.7109375" style="117" customWidth="1"/>
    <col min="5634" max="5638" width="15.7109375" style="117" customWidth="1"/>
    <col min="5639" max="5639" width="12.5703125" style="117" bestFit="1" customWidth="1"/>
    <col min="5640" max="5640" width="12.28515625" style="117" customWidth="1"/>
    <col min="5641" max="5888" width="8" style="117"/>
    <col min="5889" max="5889" width="36.7109375" style="117" customWidth="1"/>
    <col min="5890" max="5894" width="15.7109375" style="117" customWidth="1"/>
    <col min="5895" max="5895" width="12.5703125" style="117" bestFit="1" customWidth="1"/>
    <col min="5896" max="5896" width="12.28515625" style="117" customWidth="1"/>
    <col min="5897" max="6144" width="8" style="117"/>
    <col min="6145" max="6145" width="36.7109375" style="117" customWidth="1"/>
    <col min="6146" max="6150" width="15.7109375" style="117" customWidth="1"/>
    <col min="6151" max="6151" width="12.5703125" style="117" bestFit="1" customWidth="1"/>
    <col min="6152" max="6152" width="12.28515625" style="117" customWidth="1"/>
    <col min="6153" max="6400" width="8" style="117"/>
    <col min="6401" max="6401" width="36.7109375" style="117" customWidth="1"/>
    <col min="6402" max="6406" width="15.7109375" style="117" customWidth="1"/>
    <col min="6407" max="6407" width="12.5703125" style="117" bestFit="1" customWidth="1"/>
    <col min="6408" max="6408" width="12.28515625" style="117" customWidth="1"/>
    <col min="6409" max="6656" width="8" style="117"/>
    <col min="6657" max="6657" width="36.7109375" style="117" customWidth="1"/>
    <col min="6658" max="6662" width="15.7109375" style="117" customWidth="1"/>
    <col min="6663" max="6663" width="12.5703125" style="117" bestFit="1" customWidth="1"/>
    <col min="6664" max="6664" width="12.28515625" style="117" customWidth="1"/>
    <col min="6665" max="6912" width="8" style="117"/>
    <col min="6913" max="6913" width="36.7109375" style="117" customWidth="1"/>
    <col min="6914" max="6918" width="15.7109375" style="117" customWidth="1"/>
    <col min="6919" max="6919" width="12.5703125" style="117" bestFit="1" customWidth="1"/>
    <col min="6920" max="6920" width="12.28515625" style="117" customWidth="1"/>
    <col min="6921" max="7168" width="8" style="117"/>
    <col min="7169" max="7169" width="36.7109375" style="117" customWidth="1"/>
    <col min="7170" max="7174" width="15.7109375" style="117" customWidth="1"/>
    <col min="7175" max="7175" width="12.5703125" style="117" bestFit="1" customWidth="1"/>
    <col min="7176" max="7176" width="12.28515625" style="117" customWidth="1"/>
    <col min="7177" max="7424" width="8" style="117"/>
    <col min="7425" max="7425" width="36.7109375" style="117" customWidth="1"/>
    <col min="7426" max="7430" width="15.7109375" style="117" customWidth="1"/>
    <col min="7431" max="7431" width="12.5703125" style="117" bestFit="1" customWidth="1"/>
    <col min="7432" max="7432" width="12.28515625" style="117" customWidth="1"/>
    <col min="7433" max="7680" width="8" style="117"/>
    <col min="7681" max="7681" width="36.7109375" style="117" customWidth="1"/>
    <col min="7682" max="7686" width="15.7109375" style="117" customWidth="1"/>
    <col min="7687" max="7687" width="12.5703125" style="117" bestFit="1" customWidth="1"/>
    <col min="7688" max="7688" width="12.28515625" style="117" customWidth="1"/>
    <col min="7689" max="7936" width="8" style="117"/>
    <col min="7937" max="7937" width="36.7109375" style="117" customWidth="1"/>
    <col min="7938" max="7942" width="15.7109375" style="117" customWidth="1"/>
    <col min="7943" max="7943" width="12.5703125" style="117" bestFit="1" customWidth="1"/>
    <col min="7944" max="7944" width="12.28515625" style="117" customWidth="1"/>
    <col min="7945" max="8192" width="8" style="117"/>
    <col min="8193" max="8193" width="36.7109375" style="117" customWidth="1"/>
    <col min="8194" max="8198" width="15.7109375" style="117" customWidth="1"/>
    <col min="8199" max="8199" width="12.5703125" style="117" bestFit="1" customWidth="1"/>
    <col min="8200" max="8200" width="12.28515625" style="117" customWidth="1"/>
    <col min="8201" max="8448" width="8" style="117"/>
    <col min="8449" max="8449" width="36.7109375" style="117" customWidth="1"/>
    <col min="8450" max="8454" width="15.7109375" style="117" customWidth="1"/>
    <col min="8455" max="8455" width="12.5703125" style="117" bestFit="1" customWidth="1"/>
    <col min="8456" max="8456" width="12.28515625" style="117" customWidth="1"/>
    <col min="8457" max="8704" width="8" style="117"/>
    <col min="8705" max="8705" width="36.7109375" style="117" customWidth="1"/>
    <col min="8706" max="8710" width="15.7109375" style="117" customWidth="1"/>
    <col min="8711" max="8711" width="12.5703125" style="117" bestFit="1" customWidth="1"/>
    <col min="8712" max="8712" width="12.28515625" style="117" customWidth="1"/>
    <col min="8713" max="8960" width="8" style="117"/>
    <col min="8961" max="8961" width="36.7109375" style="117" customWidth="1"/>
    <col min="8962" max="8966" width="15.7109375" style="117" customWidth="1"/>
    <col min="8967" max="8967" width="12.5703125" style="117" bestFit="1" customWidth="1"/>
    <col min="8968" max="8968" width="12.28515625" style="117" customWidth="1"/>
    <col min="8969" max="9216" width="8" style="117"/>
    <col min="9217" max="9217" width="36.7109375" style="117" customWidth="1"/>
    <col min="9218" max="9222" width="15.7109375" style="117" customWidth="1"/>
    <col min="9223" max="9223" width="12.5703125" style="117" bestFit="1" customWidth="1"/>
    <col min="9224" max="9224" width="12.28515625" style="117" customWidth="1"/>
    <col min="9225" max="9472" width="8" style="117"/>
    <col min="9473" max="9473" width="36.7109375" style="117" customWidth="1"/>
    <col min="9474" max="9478" width="15.7109375" style="117" customWidth="1"/>
    <col min="9479" max="9479" width="12.5703125" style="117" bestFit="1" customWidth="1"/>
    <col min="9480" max="9480" width="12.28515625" style="117" customWidth="1"/>
    <col min="9481" max="9728" width="8" style="117"/>
    <col min="9729" max="9729" width="36.7109375" style="117" customWidth="1"/>
    <col min="9730" max="9734" width="15.7109375" style="117" customWidth="1"/>
    <col min="9735" max="9735" width="12.5703125" style="117" bestFit="1" customWidth="1"/>
    <col min="9736" max="9736" width="12.28515625" style="117" customWidth="1"/>
    <col min="9737" max="9984" width="8" style="117"/>
    <col min="9985" max="9985" width="36.7109375" style="117" customWidth="1"/>
    <col min="9986" max="9990" width="15.7109375" style="117" customWidth="1"/>
    <col min="9991" max="9991" width="12.5703125" style="117" bestFit="1" customWidth="1"/>
    <col min="9992" max="9992" width="12.28515625" style="117" customWidth="1"/>
    <col min="9993" max="10240" width="8" style="117"/>
    <col min="10241" max="10241" width="36.7109375" style="117" customWidth="1"/>
    <col min="10242" max="10246" width="15.7109375" style="117" customWidth="1"/>
    <col min="10247" max="10247" width="12.5703125" style="117" bestFit="1" customWidth="1"/>
    <col min="10248" max="10248" width="12.28515625" style="117" customWidth="1"/>
    <col min="10249" max="10496" width="8" style="117"/>
    <col min="10497" max="10497" width="36.7109375" style="117" customWidth="1"/>
    <col min="10498" max="10502" width="15.7109375" style="117" customWidth="1"/>
    <col min="10503" max="10503" width="12.5703125" style="117" bestFit="1" customWidth="1"/>
    <col min="10504" max="10504" width="12.28515625" style="117" customWidth="1"/>
    <col min="10505" max="10752" width="8" style="117"/>
    <col min="10753" max="10753" width="36.7109375" style="117" customWidth="1"/>
    <col min="10754" max="10758" width="15.7109375" style="117" customWidth="1"/>
    <col min="10759" max="10759" width="12.5703125" style="117" bestFit="1" customWidth="1"/>
    <col min="10760" max="10760" width="12.28515625" style="117" customWidth="1"/>
    <col min="10761" max="11008" width="8" style="117"/>
    <col min="11009" max="11009" width="36.7109375" style="117" customWidth="1"/>
    <col min="11010" max="11014" width="15.7109375" style="117" customWidth="1"/>
    <col min="11015" max="11015" width="12.5703125" style="117" bestFit="1" customWidth="1"/>
    <col min="11016" max="11016" width="12.28515625" style="117" customWidth="1"/>
    <col min="11017" max="11264" width="8" style="117"/>
    <col min="11265" max="11265" width="36.7109375" style="117" customWidth="1"/>
    <col min="11266" max="11270" width="15.7109375" style="117" customWidth="1"/>
    <col min="11271" max="11271" width="12.5703125" style="117" bestFit="1" customWidth="1"/>
    <col min="11272" max="11272" width="12.28515625" style="117" customWidth="1"/>
    <col min="11273" max="11520" width="8" style="117"/>
    <col min="11521" max="11521" width="36.7109375" style="117" customWidth="1"/>
    <col min="11522" max="11526" width="15.7109375" style="117" customWidth="1"/>
    <col min="11527" max="11527" width="12.5703125" style="117" bestFit="1" customWidth="1"/>
    <col min="11528" max="11528" width="12.28515625" style="117" customWidth="1"/>
    <col min="11529" max="11776" width="8" style="117"/>
    <col min="11777" max="11777" width="36.7109375" style="117" customWidth="1"/>
    <col min="11778" max="11782" width="15.7109375" style="117" customWidth="1"/>
    <col min="11783" max="11783" width="12.5703125" style="117" bestFit="1" customWidth="1"/>
    <col min="11784" max="11784" width="12.28515625" style="117" customWidth="1"/>
    <col min="11785" max="12032" width="8" style="117"/>
    <col min="12033" max="12033" width="36.7109375" style="117" customWidth="1"/>
    <col min="12034" max="12038" width="15.7109375" style="117" customWidth="1"/>
    <col min="12039" max="12039" width="12.5703125" style="117" bestFit="1" customWidth="1"/>
    <col min="12040" max="12040" width="12.28515625" style="117" customWidth="1"/>
    <col min="12041" max="12288" width="8" style="117"/>
    <col min="12289" max="12289" width="36.7109375" style="117" customWidth="1"/>
    <col min="12290" max="12294" width="15.7109375" style="117" customWidth="1"/>
    <col min="12295" max="12295" width="12.5703125" style="117" bestFit="1" customWidth="1"/>
    <col min="12296" max="12296" width="12.28515625" style="117" customWidth="1"/>
    <col min="12297" max="12544" width="8" style="117"/>
    <col min="12545" max="12545" width="36.7109375" style="117" customWidth="1"/>
    <col min="12546" max="12550" width="15.7109375" style="117" customWidth="1"/>
    <col min="12551" max="12551" width="12.5703125" style="117" bestFit="1" customWidth="1"/>
    <col min="12552" max="12552" width="12.28515625" style="117" customWidth="1"/>
    <col min="12553" max="12800" width="8" style="117"/>
    <col min="12801" max="12801" width="36.7109375" style="117" customWidth="1"/>
    <col min="12802" max="12806" width="15.7109375" style="117" customWidth="1"/>
    <col min="12807" max="12807" width="12.5703125" style="117" bestFit="1" customWidth="1"/>
    <col min="12808" max="12808" width="12.28515625" style="117" customWidth="1"/>
    <col min="12809" max="13056" width="8" style="117"/>
    <col min="13057" max="13057" width="36.7109375" style="117" customWidth="1"/>
    <col min="13058" max="13062" width="15.7109375" style="117" customWidth="1"/>
    <col min="13063" max="13063" width="12.5703125" style="117" bestFit="1" customWidth="1"/>
    <col min="13064" max="13064" width="12.28515625" style="117" customWidth="1"/>
    <col min="13065" max="13312" width="8" style="117"/>
    <col min="13313" max="13313" width="36.7109375" style="117" customWidth="1"/>
    <col min="13314" max="13318" width="15.7109375" style="117" customWidth="1"/>
    <col min="13319" max="13319" width="12.5703125" style="117" bestFit="1" customWidth="1"/>
    <col min="13320" max="13320" width="12.28515625" style="117" customWidth="1"/>
    <col min="13321" max="13568" width="8" style="117"/>
    <col min="13569" max="13569" width="36.7109375" style="117" customWidth="1"/>
    <col min="13570" max="13574" width="15.7109375" style="117" customWidth="1"/>
    <col min="13575" max="13575" width="12.5703125" style="117" bestFit="1" customWidth="1"/>
    <col min="13576" max="13576" width="12.28515625" style="117" customWidth="1"/>
    <col min="13577" max="13824" width="8" style="117"/>
    <col min="13825" max="13825" width="36.7109375" style="117" customWidth="1"/>
    <col min="13826" max="13830" width="15.7109375" style="117" customWidth="1"/>
    <col min="13831" max="13831" width="12.5703125" style="117" bestFit="1" customWidth="1"/>
    <col min="13832" max="13832" width="12.28515625" style="117" customWidth="1"/>
    <col min="13833" max="14080" width="8" style="117"/>
    <col min="14081" max="14081" width="36.7109375" style="117" customWidth="1"/>
    <col min="14082" max="14086" width="15.7109375" style="117" customWidth="1"/>
    <col min="14087" max="14087" width="12.5703125" style="117" bestFit="1" customWidth="1"/>
    <col min="14088" max="14088" width="12.28515625" style="117" customWidth="1"/>
    <col min="14089" max="14336" width="8" style="117"/>
    <col min="14337" max="14337" width="36.7109375" style="117" customWidth="1"/>
    <col min="14338" max="14342" width="15.7109375" style="117" customWidth="1"/>
    <col min="14343" max="14343" width="12.5703125" style="117" bestFit="1" customWidth="1"/>
    <col min="14344" max="14344" width="12.28515625" style="117" customWidth="1"/>
    <col min="14345" max="14592" width="8" style="117"/>
    <col min="14593" max="14593" width="36.7109375" style="117" customWidth="1"/>
    <col min="14594" max="14598" width="15.7109375" style="117" customWidth="1"/>
    <col min="14599" max="14599" width="12.5703125" style="117" bestFit="1" customWidth="1"/>
    <col min="14600" max="14600" width="12.28515625" style="117" customWidth="1"/>
    <col min="14601" max="14848" width="8" style="117"/>
    <col min="14849" max="14849" width="36.7109375" style="117" customWidth="1"/>
    <col min="14850" max="14854" width="15.7109375" style="117" customWidth="1"/>
    <col min="14855" max="14855" width="12.5703125" style="117" bestFit="1" customWidth="1"/>
    <col min="14856" max="14856" width="12.28515625" style="117" customWidth="1"/>
    <col min="14857" max="15104" width="8" style="117"/>
    <col min="15105" max="15105" width="36.7109375" style="117" customWidth="1"/>
    <col min="15106" max="15110" width="15.7109375" style="117" customWidth="1"/>
    <col min="15111" max="15111" width="12.5703125" style="117" bestFit="1" customWidth="1"/>
    <col min="15112" max="15112" width="12.28515625" style="117" customWidth="1"/>
    <col min="15113" max="15360" width="8" style="117"/>
    <col min="15361" max="15361" width="36.7109375" style="117" customWidth="1"/>
    <col min="15362" max="15366" width="15.7109375" style="117" customWidth="1"/>
    <col min="15367" max="15367" width="12.5703125" style="117" bestFit="1" customWidth="1"/>
    <col min="15368" max="15368" width="12.28515625" style="117" customWidth="1"/>
    <col min="15369" max="15616" width="8" style="117"/>
    <col min="15617" max="15617" width="36.7109375" style="117" customWidth="1"/>
    <col min="15618" max="15622" width="15.7109375" style="117" customWidth="1"/>
    <col min="15623" max="15623" width="12.5703125" style="117" bestFit="1" customWidth="1"/>
    <col min="15624" max="15624" width="12.28515625" style="117" customWidth="1"/>
    <col min="15625" max="15872" width="8" style="117"/>
    <col min="15873" max="15873" width="36.7109375" style="117" customWidth="1"/>
    <col min="15874" max="15878" width="15.7109375" style="117" customWidth="1"/>
    <col min="15879" max="15879" width="12.5703125" style="117" bestFit="1" customWidth="1"/>
    <col min="15880" max="15880" width="12.28515625" style="117" customWidth="1"/>
    <col min="15881" max="16128" width="8" style="117"/>
    <col min="16129" max="16129" width="36.7109375" style="117" customWidth="1"/>
    <col min="16130" max="16134" width="15.7109375" style="117" customWidth="1"/>
    <col min="16135" max="16135" width="12.5703125" style="117" bestFit="1" customWidth="1"/>
    <col min="16136" max="16136" width="12.28515625" style="117" customWidth="1"/>
    <col min="16137" max="16384" width="8" style="117"/>
  </cols>
  <sheetData>
    <row r="1" spans="1:8" ht="15.75">
      <c r="A1" s="1090" t="s">
        <v>478</v>
      </c>
      <c r="B1" s="1090"/>
      <c r="C1" s="1090"/>
      <c r="D1" s="1090"/>
      <c r="E1" s="1090"/>
      <c r="F1" s="1090"/>
      <c r="G1" s="147"/>
    </row>
    <row r="2" spans="1:8" ht="15">
      <c r="A2" s="1091"/>
      <c r="B2" s="1092"/>
      <c r="C2" s="1092"/>
      <c r="D2" s="1092"/>
      <c r="E2" s="1092"/>
      <c r="F2" s="1092"/>
      <c r="G2" s="140"/>
    </row>
    <row r="3" spans="1:8" ht="15.75">
      <c r="A3" s="1090" t="s">
        <v>618</v>
      </c>
      <c r="B3" s="1093"/>
      <c r="C3" s="1093"/>
      <c r="D3" s="1093"/>
      <c r="E3" s="1093"/>
      <c r="F3" s="1093"/>
      <c r="G3" s="140"/>
    </row>
    <row r="4" spans="1:8" ht="13.5" thickBot="1">
      <c r="A4" s="146"/>
      <c r="B4" s="146"/>
      <c r="C4" s="146"/>
      <c r="D4" s="146"/>
      <c r="E4" s="146"/>
      <c r="F4" s="146"/>
      <c r="G4" s="140"/>
    </row>
    <row r="5" spans="1:8" ht="27.75" customHeight="1" thickBot="1">
      <c r="A5" s="145" t="s">
        <v>115</v>
      </c>
      <c r="B5" s="144" t="s">
        <v>114</v>
      </c>
      <c r="C5" s="144" t="s">
        <v>113</v>
      </c>
      <c r="D5" s="143" t="s">
        <v>112</v>
      </c>
      <c r="E5" s="142" t="s">
        <v>111</v>
      </c>
      <c r="F5" s="141" t="s">
        <v>110</v>
      </c>
      <c r="G5" s="140"/>
    </row>
    <row r="6" spans="1:8" ht="15.95" customHeight="1">
      <c r="A6" s="127"/>
      <c r="B6" s="139"/>
      <c r="C6" s="139"/>
      <c r="D6" s="138"/>
      <c r="E6" s="126"/>
      <c r="F6" s="125"/>
      <c r="G6" s="124"/>
    </row>
    <row r="7" spans="1:8" ht="27.75" customHeight="1">
      <c r="A7" s="876" t="s">
        <v>467</v>
      </c>
      <c r="B7" s="877" t="s">
        <v>108</v>
      </c>
      <c r="C7" s="878">
        <v>1000000</v>
      </c>
      <c r="D7" s="879">
        <v>7438390</v>
      </c>
      <c r="E7" s="880">
        <v>2019</v>
      </c>
      <c r="F7" s="881">
        <v>5.3749999999999999E-2</v>
      </c>
      <c r="G7" s="124"/>
      <c r="H7" s="137"/>
    </row>
    <row r="8" spans="1:8" ht="15.95" customHeight="1">
      <c r="A8" s="882"/>
      <c r="B8" s="883"/>
      <c r="C8" s="884"/>
      <c r="D8" s="885"/>
      <c r="E8" s="886"/>
      <c r="F8" s="887"/>
      <c r="G8" s="124"/>
      <c r="H8" s="137"/>
    </row>
    <row r="9" spans="1:8" ht="27.75" customHeight="1">
      <c r="A9" s="876" t="s">
        <v>469</v>
      </c>
      <c r="B9" s="877" t="s">
        <v>107</v>
      </c>
      <c r="C9" s="878">
        <v>5000000</v>
      </c>
      <c r="D9" s="879">
        <v>5000000</v>
      </c>
      <c r="E9" s="880">
        <v>2020</v>
      </c>
      <c r="F9" s="881">
        <v>6.7500000000000004E-2</v>
      </c>
      <c r="G9" s="124"/>
      <c r="H9" s="137"/>
    </row>
    <row r="10" spans="1:8" ht="15.95" customHeight="1">
      <c r="A10" s="882"/>
      <c r="B10" s="883"/>
      <c r="C10" s="884"/>
      <c r="D10" s="885"/>
      <c r="E10" s="888"/>
      <c r="F10" s="887"/>
      <c r="G10" s="124"/>
      <c r="H10" s="137"/>
    </row>
    <row r="11" spans="1:8" ht="27.75" customHeight="1">
      <c r="A11" s="876" t="s">
        <v>470</v>
      </c>
      <c r="B11" s="877" t="s">
        <v>108</v>
      </c>
      <c r="C11" s="878">
        <v>1000000</v>
      </c>
      <c r="D11" s="879">
        <v>7438390</v>
      </c>
      <c r="E11" s="880">
        <v>2020</v>
      </c>
      <c r="F11" s="881">
        <v>6.5000000000000002E-2</v>
      </c>
      <c r="G11" s="124"/>
      <c r="H11" s="137"/>
    </row>
    <row r="12" spans="1:8" ht="15.95" customHeight="1">
      <c r="A12" s="882"/>
      <c r="B12" s="883"/>
      <c r="C12" s="884"/>
      <c r="D12" s="889"/>
      <c r="E12" s="888"/>
      <c r="F12" s="887"/>
      <c r="G12" s="124"/>
      <c r="H12" s="137"/>
    </row>
    <row r="13" spans="1:8" ht="27.75" customHeight="1">
      <c r="A13" s="876" t="s">
        <v>471</v>
      </c>
      <c r="B13" s="877" t="s">
        <v>107</v>
      </c>
      <c r="C13" s="878">
        <v>4000000</v>
      </c>
      <c r="D13" s="879">
        <v>4000000</v>
      </c>
      <c r="E13" s="880">
        <v>2017</v>
      </c>
      <c r="F13" s="881">
        <v>6.25E-2</v>
      </c>
      <c r="G13" s="124"/>
      <c r="H13" s="137"/>
    </row>
    <row r="14" spans="1:8" ht="15.95" customHeight="1">
      <c r="A14" s="882"/>
      <c r="B14" s="883"/>
      <c r="C14" s="884"/>
      <c r="D14" s="889"/>
      <c r="E14" s="888"/>
      <c r="F14" s="887"/>
      <c r="G14" s="124"/>
      <c r="H14" s="137"/>
    </row>
    <row r="15" spans="1:8" ht="27.75" customHeight="1">
      <c r="A15" s="876" t="s">
        <v>472</v>
      </c>
      <c r="B15" s="877" t="s">
        <v>108</v>
      </c>
      <c r="C15" s="878">
        <v>1000000</v>
      </c>
      <c r="D15" s="879">
        <v>7438390</v>
      </c>
      <c r="E15" s="880">
        <v>2022</v>
      </c>
      <c r="F15" s="881">
        <v>6.5000000000000002E-2</v>
      </c>
      <c r="G15" s="124"/>
      <c r="H15" s="137"/>
    </row>
    <row r="16" spans="1:8" ht="15.95" customHeight="1">
      <c r="A16" s="882"/>
      <c r="B16" s="883"/>
      <c r="C16" s="884"/>
      <c r="D16" s="889"/>
      <c r="E16" s="888"/>
      <c r="F16" s="887"/>
      <c r="G16" s="124"/>
      <c r="H16" s="137"/>
    </row>
    <row r="17" spans="1:8" ht="27.75" customHeight="1">
      <c r="A17" s="876" t="s">
        <v>473</v>
      </c>
      <c r="B17" s="877" t="s">
        <v>107</v>
      </c>
      <c r="C17" s="878">
        <v>6000000</v>
      </c>
      <c r="D17" s="879">
        <v>6000000</v>
      </c>
      <c r="E17" s="880">
        <v>2018</v>
      </c>
      <c r="F17" s="881">
        <v>5.2499999999999998E-2</v>
      </c>
      <c r="G17" s="124"/>
      <c r="H17" s="137"/>
    </row>
    <row r="18" spans="1:8" ht="15.95" customHeight="1">
      <c r="A18" s="882"/>
      <c r="B18" s="883"/>
      <c r="C18" s="884"/>
      <c r="D18" s="889"/>
      <c r="E18" s="888"/>
      <c r="F18" s="887"/>
      <c r="G18" s="124"/>
      <c r="H18" s="137"/>
    </row>
    <row r="19" spans="1:8" ht="27.75" customHeight="1">
      <c r="A19" s="876" t="s">
        <v>474</v>
      </c>
      <c r="B19" s="877" t="s">
        <v>108</v>
      </c>
      <c r="C19" s="878">
        <v>1400000</v>
      </c>
      <c r="D19" s="878">
        <v>10413746</v>
      </c>
      <c r="E19" s="880">
        <v>2024</v>
      </c>
      <c r="F19" s="881">
        <v>5.7500000000000002E-2</v>
      </c>
      <c r="G19" s="124"/>
      <c r="H19" s="137"/>
    </row>
    <row r="20" spans="1:8" ht="15.95" customHeight="1">
      <c r="A20" s="882"/>
      <c r="B20" s="883"/>
      <c r="C20" s="884"/>
      <c r="D20" s="889"/>
      <c r="E20" s="888"/>
      <c r="F20" s="887"/>
      <c r="G20" s="124"/>
      <c r="H20" s="137"/>
    </row>
    <row r="21" spans="1:8" ht="27.75" customHeight="1">
      <c r="A21" s="876" t="s">
        <v>499</v>
      </c>
      <c r="B21" s="877" t="s">
        <v>107</v>
      </c>
      <c r="C21" s="878">
        <v>6000000</v>
      </c>
      <c r="D21" s="879">
        <v>6000000</v>
      </c>
      <c r="E21" s="880">
        <v>2025</v>
      </c>
      <c r="F21" s="881">
        <v>4.4999999999999998E-2</v>
      </c>
      <c r="G21" s="124"/>
      <c r="H21" s="137"/>
    </row>
    <row r="22" spans="1:8" ht="15.95" customHeight="1">
      <c r="A22" s="882"/>
      <c r="B22" s="883"/>
      <c r="C22" s="884"/>
      <c r="D22" s="889"/>
      <c r="E22" s="888"/>
      <c r="F22" s="887"/>
      <c r="G22" s="124"/>
      <c r="H22" s="137"/>
    </row>
    <row r="23" spans="1:8" ht="27.75" customHeight="1">
      <c r="A23" s="876" t="s">
        <v>505</v>
      </c>
      <c r="B23" s="877" t="s">
        <v>107</v>
      </c>
      <c r="C23" s="878">
        <v>10000000</v>
      </c>
      <c r="D23" s="879">
        <v>10000000</v>
      </c>
      <c r="E23" s="880">
        <v>2026</v>
      </c>
      <c r="F23" s="881">
        <v>4.2500000000000003E-2</v>
      </c>
      <c r="G23" s="124"/>
      <c r="H23" s="137"/>
    </row>
    <row r="24" spans="1:8" ht="15.95" customHeight="1">
      <c r="A24" s="882"/>
      <c r="B24" s="883"/>
      <c r="C24" s="884"/>
      <c r="D24" s="889"/>
      <c r="E24" s="888"/>
      <c r="F24" s="887"/>
      <c r="G24" s="124"/>
      <c r="H24" s="137"/>
    </row>
    <row r="25" spans="1:8" ht="27.75" customHeight="1">
      <c r="A25" s="876" t="s">
        <v>595</v>
      </c>
      <c r="B25" s="877" t="s">
        <v>107</v>
      </c>
      <c r="C25" s="878">
        <v>6000000</v>
      </c>
      <c r="D25" s="879">
        <v>6000000</v>
      </c>
      <c r="E25" s="880">
        <v>2021</v>
      </c>
      <c r="F25" s="881">
        <v>2.75E-2</v>
      </c>
      <c r="G25" s="124"/>
      <c r="H25" s="137"/>
    </row>
    <row r="26" spans="1:8" ht="15.95" customHeight="1">
      <c r="A26" s="882"/>
      <c r="B26" s="883"/>
      <c r="C26" s="884"/>
      <c r="D26" s="884"/>
      <c r="E26" s="890"/>
      <c r="F26" s="891"/>
      <c r="G26" s="124"/>
      <c r="H26" s="137"/>
    </row>
    <row r="27" spans="1:8" ht="27.75" customHeight="1">
      <c r="A27" s="876" t="s">
        <v>616</v>
      </c>
      <c r="B27" s="877" t="s">
        <v>107</v>
      </c>
      <c r="C27" s="878">
        <v>3000000</v>
      </c>
      <c r="D27" s="879">
        <v>3000000</v>
      </c>
      <c r="E27" s="880">
        <v>2022</v>
      </c>
      <c r="F27" s="881">
        <v>2.2499999999999999E-2</v>
      </c>
      <c r="G27" s="124"/>
      <c r="H27" s="137"/>
    </row>
    <row r="28" spans="1:8" ht="15.95" customHeight="1">
      <c r="A28" s="882"/>
      <c r="B28" s="883"/>
      <c r="C28" s="884"/>
      <c r="D28" s="884"/>
      <c r="E28" s="890"/>
      <c r="F28" s="891"/>
      <c r="G28" s="124"/>
      <c r="H28" s="137"/>
    </row>
    <row r="29" spans="1:8" ht="27.75" customHeight="1">
      <c r="A29" s="892" t="s">
        <v>617</v>
      </c>
      <c r="B29" s="893" t="s">
        <v>107</v>
      </c>
      <c r="C29" s="879">
        <v>5500000</v>
      </c>
      <c r="D29" s="879">
        <v>5500000</v>
      </c>
      <c r="E29" s="880">
        <v>2028</v>
      </c>
      <c r="F29" s="881">
        <v>2.8750000000000001E-2</v>
      </c>
      <c r="G29" s="124"/>
      <c r="H29" s="137"/>
    </row>
    <row r="30" spans="1:8" ht="15.95" customHeight="1">
      <c r="A30" s="894"/>
      <c r="B30" s="895"/>
      <c r="C30" s="896"/>
      <c r="D30" s="897"/>
      <c r="E30" s="890"/>
      <c r="F30" s="891"/>
      <c r="G30" s="124"/>
      <c r="H30" s="137"/>
    </row>
    <row r="31" spans="1:8" ht="27.75" customHeight="1">
      <c r="A31" s="892" t="s">
        <v>501</v>
      </c>
      <c r="B31" s="893" t="s">
        <v>108</v>
      </c>
      <c r="C31" s="879">
        <v>2253462.5290000001</v>
      </c>
      <c r="D31" s="879">
        <v>16762133.141088311</v>
      </c>
      <c r="E31" s="880"/>
      <c r="F31" s="881"/>
      <c r="G31" s="124"/>
      <c r="H31" s="137"/>
    </row>
    <row r="32" spans="1:8" ht="15.95" customHeight="1">
      <c r="A32" s="894"/>
      <c r="B32" s="895"/>
      <c r="C32" s="896"/>
      <c r="D32" s="897"/>
      <c r="E32" s="890"/>
      <c r="F32" s="891"/>
      <c r="G32" s="124"/>
      <c r="H32" s="137"/>
    </row>
    <row r="33" spans="1:8" ht="27.75" customHeight="1">
      <c r="A33" s="892" t="s">
        <v>502</v>
      </c>
      <c r="B33" s="893" t="s">
        <v>107</v>
      </c>
      <c r="C33" s="879">
        <v>5444094.0710000005</v>
      </c>
      <c r="D33" s="879">
        <v>5444094.0710000005</v>
      </c>
      <c r="E33" s="880"/>
      <c r="F33" s="881"/>
      <c r="G33" s="124"/>
      <c r="H33" s="137"/>
    </row>
    <row r="34" spans="1:8" ht="15.95" customHeight="1">
      <c r="A34" s="894"/>
      <c r="B34" s="895"/>
      <c r="C34" s="896"/>
      <c r="D34" s="897"/>
      <c r="E34" s="890"/>
      <c r="F34" s="891"/>
      <c r="G34" s="124"/>
      <c r="H34" s="137"/>
    </row>
    <row r="35" spans="1:8" ht="27.75" customHeight="1">
      <c r="A35" s="892" t="s">
        <v>503</v>
      </c>
      <c r="B35" s="893" t="s">
        <v>504</v>
      </c>
      <c r="C35" s="879">
        <v>37376.464999999997</v>
      </c>
      <c r="D35" s="879">
        <v>258937.04799164998</v>
      </c>
      <c r="E35" s="880"/>
      <c r="F35" s="881"/>
      <c r="G35" s="124"/>
      <c r="H35" s="137"/>
    </row>
    <row r="36" spans="1:8" ht="15.95" customHeight="1">
      <c r="A36" s="894"/>
      <c r="B36" s="895"/>
      <c r="C36" s="896"/>
      <c r="D36" s="896"/>
      <c r="E36" s="890"/>
      <c r="F36" s="891"/>
      <c r="G36" s="124"/>
      <c r="H36" s="137"/>
    </row>
    <row r="37" spans="1:8" ht="27.75" customHeight="1">
      <c r="A37" s="133" t="s">
        <v>422</v>
      </c>
      <c r="B37" s="132"/>
      <c r="C37" s="131"/>
      <c r="D37" s="130">
        <v>100694080.26007995</v>
      </c>
      <c r="E37" s="129"/>
      <c r="F37" s="128"/>
      <c r="G37" s="124"/>
      <c r="H37" s="137"/>
    </row>
    <row r="38" spans="1:8" ht="15.95" customHeight="1">
      <c r="A38" s="876"/>
      <c r="B38" s="877"/>
      <c r="C38" s="878"/>
      <c r="D38" s="878"/>
      <c r="E38" s="898"/>
      <c r="F38" s="899"/>
      <c r="G38" s="124"/>
      <c r="H38" s="137"/>
    </row>
    <row r="39" spans="1:8" ht="27.75" customHeight="1">
      <c r="A39" s="876" t="s">
        <v>109</v>
      </c>
      <c r="B39" s="877" t="s">
        <v>107</v>
      </c>
      <c r="C39" s="878">
        <v>17530000</v>
      </c>
      <c r="D39" s="878">
        <v>17530000</v>
      </c>
      <c r="E39" s="898"/>
      <c r="F39" s="900"/>
      <c r="G39" s="124"/>
      <c r="H39" s="137"/>
    </row>
    <row r="40" spans="1:8" ht="27.75" customHeight="1">
      <c r="A40" s="876" t="s">
        <v>423</v>
      </c>
      <c r="B40" s="877" t="s">
        <v>108</v>
      </c>
      <c r="C40" s="878">
        <v>99600</v>
      </c>
      <c r="D40" s="878">
        <v>740863.64399999997</v>
      </c>
      <c r="E40" s="898"/>
      <c r="F40" s="900"/>
      <c r="G40" s="124"/>
      <c r="H40" s="137"/>
    </row>
    <row r="41" spans="1:8" ht="27.75" customHeight="1">
      <c r="A41" s="876" t="s">
        <v>424</v>
      </c>
      <c r="B41" s="877" t="s">
        <v>108</v>
      </c>
      <c r="C41" s="878">
        <v>1500000</v>
      </c>
      <c r="D41" s="878">
        <v>11157585</v>
      </c>
      <c r="E41" s="898"/>
      <c r="F41" s="900"/>
      <c r="G41" s="124"/>
      <c r="H41" s="137"/>
    </row>
    <row r="42" spans="1:8" ht="27.75" customHeight="1">
      <c r="A42" s="876" t="s">
        <v>574</v>
      </c>
      <c r="B42" s="877" t="s">
        <v>108</v>
      </c>
      <c r="C42" s="878">
        <v>0</v>
      </c>
      <c r="D42" s="878">
        <v>0</v>
      </c>
      <c r="E42" s="898"/>
      <c r="F42" s="900"/>
      <c r="G42" s="124"/>
      <c r="H42" s="137"/>
    </row>
    <row r="43" spans="1:8" ht="15.95" customHeight="1">
      <c r="A43" s="136"/>
      <c r="B43" s="135"/>
      <c r="C43" s="134"/>
      <c r="D43" s="878"/>
      <c r="E43" s="898"/>
      <c r="F43" s="900"/>
      <c r="G43" s="124"/>
      <c r="H43" s="137"/>
    </row>
    <row r="44" spans="1:8" ht="27.75" customHeight="1">
      <c r="A44" s="133" t="s">
        <v>425</v>
      </c>
      <c r="B44" s="132"/>
      <c r="C44" s="131"/>
      <c r="D44" s="130">
        <v>29428448.644000001</v>
      </c>
      <c r="E44" s="129"/>
      <c r="F44" s="128"/>
      <c r="G44" s="124"/>
      <c r="H44" s="137"/>
    </row>
    <row r="45" spans="1:8" ht="15.95" customHeight="1">
      <c r="A45" s="876"/>
      <c r="B45" s="877"/>
      <c r="C45" s="878"/>
      <c r="D45" s="878"/>
      <c r="E45" s="901"/>
      <c r="F45" s="900"/>
      <c r="G45" s="124"/>
      <c r="H45" s="137"/>
    </row>
    <row r="46" spans="1:8" ht="27.75" customHeight="1" thickBot="1">
      <c r="A46" s="123" t="s">
        <v>426</v>
      </c>
      <c r="B46" s="902"/>
      <c r="C46" s="903"/>
      <c r="D46" s="122">
        <v>130122528.90407994</v>
      </c>
      <c r="E46" s="904"/>
      <c r="F46" s="905"/>
      <c r="G46" s="124"/>
      <c r="H46" s="137"/>
    </row>
    <row r="47" spans="1:8" ht="15" customHeight="1">
      <c r="A47" s="121"/>
      <c r="G47" s="119"/>
    </row>
    <row r="48" spans="1:8" ht="15" customHeight="1">
      <c r="A48" s="43" t="s">
        <v>0</v>
      </c>
      <c r="G48" s="119"/>
    </row>
    <row r="49" spans="3:7">
      <c r="G49" s="119"/>
    </row>
    <row r="50" spans="3:7">
      <c r="C50" s="120"/>
      <c r="G50" s="119"/>
    </row>
    <row r="51" spans="3:7">
      <c r="G51" s="119"/>
    </row>
    <row r="52" spans="3:7">
      <c r="G52" s="119"/>
    </row>
    <row r="53" spans="3:7">
      <c r="C53" s="120"/>
      <c r="G53" s="119"/>
    </row>
    <row r="54" spans="3:7">
      <c r="G54" s="119"/>
    </row>
    <row r="55" spans="3:7">
      <c r="G55" s="119"/>
    </row>
    <row r="56" spans="3:7">
      <c r="G56" s="119"/>
    </row>
    <row r="57" spans="3:7">
      <c r="G57" s="119"/>
    </row>
    <row r="58" spans="3:7">
      <c r="G58" s="119"/>
    </row>
    <row r="59" spans="3:7">
      <c r="G59" s="119"/>
    </row>
    <row r="60" spans="3:7">
      <c r="G60" s="119"/>
    </row>
    <row r="61" spans="3:7">
      <c r="G61" s="119"/>
    </row>
    <row r="62" spans="3:7">
      <c r="G62" s="119"/>
    </row>
    <row r="63" spans="3:7">
      <c r="G63" s="119"/>
    </row>
    <row r="64" spans="3:7">
      <c r="G64" s="119"/>
    </row>
    <row r="65" spans="7:7">
      <c r="G65" s="119"/>
    </row>
    <row r="66" spans="7:7">
      <c r="G66" s="119"/>
    </row>
    <row r="67" spans="7:7">
      <c r="G67" s="119"/>
    </row>
    <row r="68" spans="7:7">
      <c r="G68" s="119"/>
    </row>
    <row r="69" spans="7:7">
      <c r="G69" s="119"/>
    </row>
    <row r="70" spans="7:7">
      <c r="G70" s="119"/>
    </row>
    <row r="71" spans="7:7">
      <c r="G71" s="119"/>
    </row>
    <row r="72" spans="7:7">
      <c r="G72" s="119"/>
    </row>
    <row r="73" spans="7:7">
      <c r="G73" s="119"/>
    </row>
    <row r="74" spans="7:7">
      <c r="G74" s="119"/>
    </row>
    <row r="75" spans="7:7">
      <c r="G75" s="119"/>
    </row>
    <row r="76" spans="7:7">
      <c r="G76" s="119"/>
    </row>
    <row r="77" spans="7:7">
      <c r="G77" s="119"/>
    </row>
    <row r="78" spans="7:7">
      <c r="G78"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34"/>
  <sheetViews>
    <sheetView view="pageBreakPreview" zoomScale="85" zoomScaleNormal="70" zoomScaleSheetLayoutView="85" workbookViewId="0">
      <pane xSplit="1" ySplit="4" topLeftCell="B5" activePane="bottomRight" state="frozen"/>
      <selection sqref="A1:F1"/>
      <selection pane="topRight" sqref="A1:F1"/>
      <selection pane="bottomLeft" sqref="A1:F1"/>
      <selection pane="bottomRight" sqref="A1:I1"/>
    </sheetView>
  </sheetViews>
  <sheetFormatPr defaultRowHeight="12.75"/>
  <cols>
    <col min="1" max="1" width="13.28515625" style="151" customWidth="1"/>
    <col min="2" max="2" width="13.140625" style="150" customWidth="1"/>
    <col min="3" max="3" width="14.140625" style="150" customWidth="1"/>
    <col min="4" max="5" width="14.140625" style="149" customWidth="1"/>
    <col min="6" max="6" width="13.140625" style="150" customWidth="1"/>
    <col min="7" max="7" width="14.140625" style="150" customWidth="1"/>
    <col min="8" max="9" width="14.140625" style="149" customWidth="1"/>
    <col min="10" max="10" width="13.140625" style="150" customWidth="1"/>
    <col min="11" max="11" width="14.140625" style="150" customWidth="1"/>
    <col min="12" max="13" width="14.140625" style="149" customWidth="1"/>
    <col min="14" max="14" width="13.140625" style="150" customWidth="1"/>
    <col min="15" max="15" width="14.140625" style="150" customWidth="1"/>
    <col min="16" max="17" width="14.140625" style="149" customWidth="1"/>
    <col min="18" max="18" width="13.140625" style="150" customWidth="1"/>
    <col min="19" max="19" width="14.140625" style="150" customWidth="1"/>
    <col min="20" max="21" width="14.140625" style="149" customWidth="1"/>
    <col min="22" max="16384" width="9.140625" style="148"/>
  </cols>
  <sheetData>
    <row r="1" spans="1:21" ht="16.5" customHeight="1">
      <c r="A1" s="1097" t="s">
        <v>466</v>
      </c>
      <c r="B1" s="1098"/>
      <c r="C1" s="1098"/>
      <c r="D1" s="1099"/>
      <c r="E1" s="1099"/>
      <c r="F1" s="1099"/>
      <c r="G1" s="1099"/>
      <c r="H1" s="1100"/>
      <c r="I1" s="1100"/>
      <c r="J1" s="169"/>
      <c r="K1" s="169"/>
      <c r="L1" s="168"/>
      <c r="M1" s="165"/>
      <c r="N1" s="169"/>
      <c r="O1" s="169"/>
      <c r="P1" s="168"/>
      <c r="Q1" s="165"/>
      <c r="R1" s="166"/>
      <c r="S1" s="166"/>
      <c r="T1" s="165"/>
      <c r="U1" s="165"/>
    </row>
    <row r="2" spans="1:21" ht="13.5" thickBot="1">
      <c r="A2" s="167"/>
      <c r="B2" s="166"/>
      <c r="C2" s="166"/>
      <c r="D2" s="165"/>
      <c r="E2" s="165"/>
      <c r="F2" s="166"/>
      <c r="G2" s="166"/>
      <c r="H2" s="165"/>
      <c r="I2" s="165"/>
      <c r="J2" s="166"/>
      <c r="K2" s="166"/>
      <c r="L2" s="165"/>
      <c r="M2" s="165"/>
      <c r="N2" s="166"/>
      <c r="O2" s="166"/>
      <c r="P2" s="165"/>
      <c r="Q2" s="165"/>
      <c r="R2" s="166"/>
      <c r="S2" s="166"/>
      <c r="T2" s="165"/>
      <c r="U2" s="165"/>
    </row>
    <row r="3" spans="1:21" s="160" customFormat="1" ht="13.5" thickBot="1">
      <c r="A3" s="687" t="s">
        <v>47</v>
      </c>
      <c r="B3" s="1094" t="s">
        <v>127</v>
      </c>
      <c r="C3" s="1095"/>
      <c r="D3" s="1095"/>
      <c r="E3" s="1096"/>
      <c r="F3" s="1094" t="s">
        <v>128</v>
      </c>
      <c r="G3" s="1095"/>
      <c r="H3" s="1095"/>
      <c r="I3" s="1096"/>
      <c r="J3" s="1094" t="s">
        <v>126</v>
      </c>
      <c r="K3" s="1095"/>
      <c r="L3" s="1095"/>
      <c r="M3" s="1096"/>
      <c r="N3" s="1094" t="s">
        <v>127</v>
      </c>
      <c r="O3" s="1095"/>
      <c r="P3" s="1095"/>
      <c r="Q3" s="1096"/>
      <c r="R3" s="1094" t="s">
        <v>126</v>
      </c>
      <c r="S3" s="1095"/>
      <c r="T3" s="1095"/>
      <c r="U3" s="1096"/>
    </row>
    <row r="4" spans="1:21" s="160" customFormat="1" ht="76.5" customHeight="1" thickBot="1">
      <c r="A4" s="164" t="s">
        <v>125</v>
      </c>
      <c r="B4" s="163" t="s">
        <v>124</v>
      </c>
      <c r="C4" s="162" t="s">
        <v>122</v>
      </c>
      <c r="D4" s="162" t="s">
        <v>121</v>
      </c>
      <c r="E4" s="161" t="s">
        <v>120</v>
      </c>
      <c r="F4" s="163" t="s">
        <v>427</v>
      </c>
      <c r="G4" s="162" t="s">
        <v>122</v>
      </c>
      <c r="H4" s="162" t="s">
        <v>121</v>
      </c>
      <c r="I4" s="161" t="s">
        <v>120</v>
      </c>
      <c r="J4" s="163" t="s">
        <v>123</v>
      </c>
      <c r="K4" s="162" t="s">
        <v>122</v>
      </c>
      <c r="L4" s="162" t="s">
        <v>121</v>
      </c>
      <c r="M4" s="161" t="s">
        <v>120</v>
      </c>
      <c r="N4" s="163" t="s">
        <v>119</v>
      </c>
      <c r="O4" s="162" t="s">
        <v>118</v>
      </c>
      <c r="P4" s="162" t="s">
        <v>117</v>
      </c>
      <c r="Q4" s="161" t="s">
        <v>116</v>
      </c>
      <c r="R4" s="163" t="s">
        <v>119</v>
      </c>
      <c r="S4" s="162" t="s">
        <v>118</v>
      </c>
      <c r="T4" s="162" t="s">
        <v>117</v>
      </c>
      <c r="U4" s="161" t="s">
        <v>116</v>
      </c>
    </row>
    <row r="5" spans="1:21" ht="8.25" customHeight="1">
      <c r="A5" s="159"/>
      <c r="B5" s="156"/>
      <c r="C5" s="155"/>
      <c r="D5" s="158"/>
      <c r="E5" s="157"/>
      <c r="F5" s="156"/>
      <c r="G5" s="155"/>
      <c r="H5" s="154"/>
      <c r="I5" s="153"/>
      <c r="J5" s="156"/>
      <c r="K5" s="155"/>
      <c r="L5" s="154"/>
      <c r="M5" s="153"/>
      <c r="N5" s="156"/>
      <c r="O5" s="155"/>
      <c r="P5" s="154"/>
      <c r="Q5" s="153"/>
      <c r="R5" s="156"/>
      <c r="S5" s="155"/>
      <c r="T5" s="154"/>
      <c r="U5" s="153"/>
    </row>
    <row r="6" spans="1:21" s="743" customFormat="1" ht="34.5" customHeight="1">
      <c r="A6" s="754">
        <v>42374</v>
      </c>
      <c r="B6" s="755"/>
      <c r="C6" s="756"/>
      <c r="D6" s="757"/>
      <c r="E6" s="758"/>
      <c r="F6" s="755"/>
      <c r="G6" s="756"/>
      <c r="H6" s="757"/>
      <c r="I6" s="758"/>
      <c r="J6" s="755">
        <v>1580000</v>
      </c>
      <c r="K6" s="756">
        <v>2130000</v>
      </c>
      <c r="L6" s="757" t="s">
        <v>532</v>
      </c>
      <c r="M6" s="758" t="s">
        <v>533</v>
      </c>
      <c r="N6" s="755"/>
      <c r="O6" s="756"/>
      <c r="P6" s="757"/>
      <c r="Q6" s="758"/>
      <c r="R6" s="755"/>
      <c r="S6" s="756"/>
      <c r="T6" s="757"/>
      <c r="U6" s="758"/>
    </row>
    <row r="7" spans="1:21" s="743" customFormat="1" ht="34.5" customHeight="1">
      <c r="A7" s="754">
        <v>42395</v>
      </c>
      <c r="B7" s="755"/>
      <c r="C7" s="756"/>
      <c r="D7" s="757"/>
      <c r="E7" s="758"/>
      <c r="F7" s="755"/>
      <c r="G7" s="756"/>
      <c r="H7" s="757"/>
      <c r="I7" s="758"/>
      <c r="J7" s="755">
        <v>668000</v>
      </c>
      <c r="K7" s="756">
        <v>1641000</v>
      </c>
      <c r="L7" s="757" t="s">
        <v>534</v>
      </c>
      <c r="M7" s="758" t="s">
        <v>535</v>
      </c>
      <c r="N7" s="755"/>
      <c r="O7" s="756"/>
      <c r="P7" s="757"/>
      <c r="Q7" s="758"/>
      <c r="R7" s="755">
        <v>2000</v>
      </c>
      <c r="S7" s="756">
        <v>2000</v>
      </c>
      <c r="T7" s="757" t="s">
        <v>536</v>
      </c>
      <c r="U7" s="758" t="s">
        <v>435</v>
      </c>
    </row>
    <row r="8" spans="1:21" s="743" customFormat="1" ht="34.5" customHeight="1">
      <c r="A8" s="738">
        <v>42402</v>
      </c>
      <c r="B8" s="739"/>
      <c r="C8" s="740"/>
      <c r="D8" s="741"/>
      <c r="E8" s="742"/>
      <c r="F8" s="739"/>
      <c r="G8" s="740"/>
      <c r="H8" s="741"/>
      <c r="I8" s="742"/>
      <c r="J8" s="739">
        <v>626000</v>
      </c>
      <c r="K8" s="740">
        <v>2012000</v>
      </c>
      <c r="L8" s="741" t="s">
        <v>537</v>
      </c>
      <c r="M8" s="742" t="s">
        <v>538</v>
      </c>
      <c r="N8" s="739"/>
      <c r="O8" s="740"/>
      <c r="P8" s="741"/>
      <c r="Q8" s="742"/>
      <c r="R8" s="739"/>
      <c r="S8" s="740"/>
      <c r="T8" s="741"/>
      <c r="U8" s="742"/>
    </row>
    <row r="9" spans="1:21" s="743" customFormat="1" ht="34.5" customHeight="1">
      <c r="A9" s="738">
        <v>42423</v>
      </c>
      <c r="B9" s="739">
        <v>10000</v>
      </c>
      <c r="C9" s="740">
        <v>10000</v>
      </c>
      <c r="D9" s="741" t="s">
        <v>539</v>
      </c>
      <c r="E9" s="742" t="s">
        <v>539</v>
      </c>
      <c r="F9" s="739">
        <v>5000</v>
      </c>
      <c r="G9" s="740">
        <v>5000</v>
      </c>
      <c r="H9" s="741" t="s">
        <v>540</v>
      </c>
      <c r="I9" s="742" t="s">
        <v>540</v>
      </c>
      <c r="J9" s="739">
        <v>1273000</v>
      </c>
      <c r="K9" s="740">
        <v>2118000</v>
      </c>
      <c r="L9" s="741" t="s">
        <v>541</v>
      </c>
      <c r="M9" s="742" t="s">
        <v>542</v>
      </c>
      <c r="N9" s="739">
        <v>11000</v>
      </c>
      <c r="O9" s="740">
        <v>12500</v>
      </c>
      <c r="P9" s="741" t="s">
        <v>543</v>
      </c>
      <c r="Q9" s="742" t="s">
        <v>506</v>
      </c>
      <c r="R9" s="739">
        <v>3000</v>
      </c>
      <c r="S9" s="740">
        <v>4000</v>
      </c>
      <c r="T9" s="741" t="s">
        <v>544</v>
      </c>
      <c r="U9" s="742" t="s">
        <v>545</v>
      </c>
    </row>
    <row r="10" spans="1:21" s="743" customFormat="1" ht="34.5" customHeight="1">
      <c r="A10" s="754">
        <v>42430</v>
      </c>
      <c r="B10" s="755">
        <v>5000</v>
      </c>
      <c r="C10" s="756">
        <v>5000</v>
      </c>
      <c r="D10" s="757" t="s">
        <v>546</v>
      </c>
      <c r="E10" s="758" t="s">
        <v>546</v>
      </c>
      <c r="F10" s="755">
        <v>20000</v>
      </c>
      <c r="G10" s="756">
        <v>20000</v>
      </c>
      <c r="H10" s="757" t="s">
        <v>540</v>
      </c>
      <c r="I10" s="758" t="s">
        <v>540</v>
      </c>
      <c r="J10" s="755">
        <v>1500000</v>
      </c>
      <c r="K10" s="756">
        <v>2100000</v>
      </c>
      <c r="L10" s="757" t="s">
        <v>547</v>
      </c>
      <c r="M10" s="758" t="s">
        <v>548</v>
      </c>
      <c r="N10" s="755"/>
      <c r="O10" s="756"/>
      <c r="P10" s="757"/>
      <c r="Q10" s="758"/>
      <c r="R10" s="755"/>
      <c r="S10" s="756"/>
      <c r="T10" s="757"/>
      <c r="U10" s="758"/>
    </row>
    <row r="11" spans="1:21" s="743" customFormat="1" ht="34.5" customHeight="1">
      <c r="A11" s="754">
        <v>42437</v>
      </c>
      <c r="B11" s="755"/>
      <c r="C11" s="756"/>
      <c r="D11" s="757"/>
      <c r="E11" s="758"/>
      <c r="F11" s="755">
        <v>1000</v>
      </c>
      <c r="G11" s="756">
        <v>6000</v>
      </c>
      <c r="H11" s="757" t="s">
        <v>549</v>
      </c>
      <c r="I11" s="758" t="s">
        <v>550</v>
      </c>
      <c r="J11" s="755">
        <v>778000</v>
      </c>
      <c r="K11" s="756">
        <v>778000</v>
      </c>
      <c r="L11" s="757" t="s">
        <v>551</v>
      </c>
      <c r="M11" s="758" t="s">
        <v>552</v>
      </c>
      <c r="N11" s="755"/>
      <c r="O11" s="756"/>
      <c r="P11" s="757"/>
      <c r="Q11" s="758"/>
      <c r="R11" s="755"/>
      <c r="S11" s="756"/>
      <c r="T11" s="757"/>
      <c r="U11" s="758"/>
    </row>
    <row r="12" spans="1:21" s="743" customFormat="1" ht="34.5" customHeight="1">
      <c r="A12" s="754">
        <v>42444</v>
      </c>
      <c r="B12" s="755"/>
      <c r="C12" s="756"/>
      <c r="D12" s="757"/>
      <c r="E12" s="758"/>
      <c r="F12" s="755"/>
      <c r="G12" s="756"/>
      <c r="H12" s="757"/>
      <c r="I12" s="758"/>
      <c r="J12" s="755">
        <v>352000</v>
      </c>
      <c r="K12" s="756">
        <v>402000</v>
      </c>
      <c r="L12" s="757" t="s">
        <v>553</v>
      </c>
      <c r="M12" s="758" t="s">
        <v>552</v>
      </c>
      <c r="N12" s="755"/>
      <c r="O12" s="756"/>
      <c r="P12" s="757"/>
      <c r="Q12" s="758"/>
      <c r="R12" s="755"/>
      <c r="S12" s="756"/>
      <c r="T12" s="757"/>
      <c r="U12" s="758"/>
    </row>
    <row r="13" spans="1:21" s="743" customFormat="1" ht="34.5" customHeight="1">
      <c r="A13" s="754">
        <v>42458</v>
      </c>
      <c r="B13" s="755"/>
      <c r="C13" s="756"/>
      <c r="D13" s="757"/>
      <c r="E13" s="758"/>
      <c r="F13" s="755"/>
      <c r="G13" s="756"/>
      <c r="H13" s="757"/>
      <c r="I13" s="758"/>
      <c r="J13" s="755">
        <v>581000</v>
      </c>
      <c r="K13" s="756">
        <v>581000</v>
      </c>
      <c r="L13" s="757" t="s">
        <v>554</v>
      </c>
      <c r="M13" s="758" t="s">
        <v>548</v>
      </c>
      <c r="N13" s="755"/>
      <c r="O13" s="756"/>
      <c r="P13" s="757"/>
      <c r="Q13" s="758"/>
      <c r="R13" s="755"/>
      <c r="S13" s="756"/>
      <c r="T13" s="757"/>
      <c r="U13" s="758"/>
    </row>
    <row r="14" spans="1:21" s="743" customFormat="1" ht="34.5" customHeight="1">
      <c r="A14" s="738">
        <v>42488</v>
      </c>
      <c r="B14" s="739"/>
      <c r="C14" s="740"/>
      <c r="D14" s="741"/>
      <c r="E14" s="742"/>
      <c r="F14" s="739"/>
      <c r="G14" s="740"/>
      <c r="H14" s="741"/>
      <c r="I14" s="742"/>
      <c r="J14" s="739">
        <v>672000</v>
      </c>
      <c r="K14" s="740">
        <v>672000</v>
      </c>
      <c r="L14" s="741" t="s">
        <v>575</v>
      </c>
      <c r="M14" s="742" t="s">
        <v>576</v>
      </c>
      <c r="N14" s="739"/>
      <c r="O14" s="740"/>
      <c r="P14" s="741"/>
      <c r="Q14" s="742"/>
      <c r="R14" s="739"/>
      <c r="S14" s="740"/>
      <c r="T14" s="741"/>
      <c r="U14" s="742"/>
    </row>
    <row r="15" spans="1:21" s="743" customFormat="1" ht="34.5" customHeight="1">
      <c r="A15" s="754">
        <v>42493</v>
      </c>
      <c r="B15" s="755"/>
      <c r="C15" s="756"/>
      <c r="D15" s="757"/>
      <c r="E15" s="758"/>
      <c r="F15" s="755"/>
      <c r="G15" s="756"/>
      <c r="H15" s="757"/>
      <c r="I15" s="758"/>
      <c r="J15" s="755">
        <v>575000</v>
      </c>
      <c r="K15" s="756">
        <v>575000</v>
      </c>
      <c r="L15" s="757" t="s">
        <v>577</v>
      </c>
      <c r="M15" s="758" t="s">
        <v>576</v>
      </c>
      <c r="N15" s="755"/>
      <c r="O15" s="756"/>
      <c r="P15" s="757"/>
      <c r="Q15" s="758"/>
      <c r="R15" s="755"/>
      <c r="S15" s="756"/>
      <c r="T15" s="757"/>
      <c r="U15" s="758"/>
    </row>
    <row r="16" spans="1:21" s="743" customFormat="1" ht="34.5" customHeight="1">
      <c r="A16" s="754">
        <v>42514</v>
      </c>
      <c r="B16" s="755"/>
      <c r="C16" s="756"/>
      <c r="D16" s="757"/>
      <c r="E16" s="758"/>
      <c r="F16" s="755"/>
      <c r="G16" s="756"/>
      <c r="H16" s="757"/>
      <c r="I16" s="758"/>
      <c r="J16" s="755">
        <v>320000</v>
      </c>
      <c r="K16" s="756">
        <v>320000</v>
      </c>
      <c r="L16" s="757" t="s">
        <v>578</v>
      </c>
      <c r="M16" s="758" t="s">
        <v>579</v>
      </c>
      <c r="N16" s="755"/>
      <c r="O16" s="756"/>
      <c r="P16" s="757"/>
      <c r="Q16" s="758"/>
      <c r="R16" s="755">
        <v>16000</v>
      </c>
      <c r="S16" s="756">
        <v>21000</v>
      </c>
      <c r="T16" s="757" t="s">
        <v>580</v>
      </c>
      <c r="U16" s="758" t="s">
        <v>581</v>
      </c>
    </row>
    <row r="17" spans="1:21" s="743" customFormat="1" ht="34.5" customHeight="1">
      <c r="A17" s="754">
        <v>42521</v>
      </c>
      <c r="B17" s="755"/>
      <c r="C17" s="756"/>
      <c r="D17" s="757"/>
      <c r="E17" s="758"/>
      <c r="F17" s="755"/>
      <c r="G17" s="756"/>
      <c r="H17" s="757"/>
      <c r="I17" s="758"/>
      <c r="J17" s="755">
        <v>683000</v>
      </c>
      <c r="K17" s="756">
        <v>693000</v>
      </c>
      <c r="L17" s="757" t="s">
        <v>582</v>
      </c>
      <c r="M17" s="758" t="s">
        <v>579</v>
      </c>
      <c r="N17" s="755"/>
      <c r="O17" s="756"/>
      <c r="P17" s="757"/>
      <c r="Q17" s="758"/>
      <c r="R17" s="755"/>
      <c r="S17" s="756"/>
      <c r="T17" s="757"/>
      <c r="U17" s="758"/>
    </row>
    <row r="18" spans="1:21" s="743" customFormat="1" ht="34.5" customHeight="1">
      <c r="A18" s="738">
        <v>42528</v>
      </c>
      <c r="B18" s="739"/>
      <c r="C18" s="740"/>
      <c r="D18" s="741"/>
      <c r="E18" s="742"/>
      <c r="F18" s="739"/>
      <c r="G18" s="740"/>
      <c r="H18" s="741"/>
      <c r="I18" s="742"/>
      <c r="J18" s="739">
        <v>402000</v>
      </c>
      <c r="K18" s="740">
        <v>402000</v>
      </c>
      <c r="L18" s="741" t="s">
        <v>583</v>
      </c>
      <c r="M18" s="742" t="s">
        <v>579</v>
      </c>
      <c r="N18" s="739"/>
      <c r="O18" s="740"/>
      <c r="P18" s="741"/>
      <c r="Q18" s="742"/>
      <c r="R18" s="739"/>
      <c r="S18" s="740"/>
      <c r="T18" s="741"/>
      <c r="U18" s="742"/>
    </row>
    <row r="19" spans="1:21" s="743" customFormat="1" ht="34.5" customHeight="1">
      <c r="A19" s="738">
        <v>42549</v>
      </c>
      <c r="B19" s="739"/>
      <c r="C19" s="740"/>
      <c r="D19" s="741"/>
      <c r="E19" s="742"/>
      <c r="F19" s="739"/>
      <c r="G19" s="740"/>
      <c r="H19" s="741"/>
      <c r="I19" s="742"/>
      <c r="J19" s="739">
        <v>562000</v>
      </c>
      <c r="K19" s="740">
        <v>622000</v>
      </c>
      <c r="L19" s="741" t="s">
        <v>584</v>
      </c>
      <c r="M19" s="742" t="s">
        <v>585</v>
      </c>
      <c r="N19" s="739"/>
      <c r="O19" s="740"/>
      <c r="P19" s="741"/>
      <c r="Q19" s="742"/>
      <c r="R19" s="739"/>
      <c r="S19" s="740"/>
      <c r="T19" s="741"/>
      <c r="U19" s="742"/>
    </row>
    <row r="20" spans="1:21" s="743" customFormat="1" ht="34.5" customHeight="1">
      <c r="A20" s="754">
        <v>42605</v>
      </c>
      <c r="B20" s="755"/>
      <c r="C20" s="756"/>
      <c r="D20" s="757"/>
      <c r="E20" s="758"/>
      <c r="F20" s="755"/>
      <c r="G20" s="756"/>
      <c r="H20" s="757"/>
      <c r="I20" s="758"/>
      <c r="J20" s="755">
        <v>1151000</v>
      </c>
      <c r="K20" s="756">
        <v>1551000</v>
      </c>
      <c r="L20" s="757" t="s">
        <v>596</v>
      </c>
      <c r="M20" s="758" t="s">
        <v>584</v>
      </c>
      <c r="N20" s="755"/>
      <c r="O20" s="756"/>
      <c r="P20" s="757"/>
      <c r="Q20" s="758"/>
      <c r="R20" s="755"/>
      <c r="S20" s="756"/>
      <c r="T20" s="757"/>
      <c r="U20" s="758"/>
    </row>
    <row r="21" spans="1:21" s="743" customFormat="1" ht="34.5" customHeight="1">
      <c r="A21" s="754">
        <v>42612</v>
      </c>
      <c r="B21" s="755"/>
      <c r="C21" s="756"/>
      <c r="D21" s="757"/>
      <c r="E21" s="758"/>
      <c r="F21" s="755"/>
      <c r="G21" s="756"/>
      <c r="H21" s="757"/>
      <c r="I21" s="758"/>
      <c r="J21" s="755">
        <v>406000</v>
      </c>
      <c r="K21" s="756">
        <v>931000</v>
      </c>
      <c r="L21" s="757" t="s">
        <v>597</v>
      </c>
      <c r="M21" s="758" t="s">
        <v>598</v>
      </c>
      <c r="N21" s="755"/>
      <c r="O21" s="756"/>
      <c r="P21" s="757"/>
      <c r="Q21" s="758"/>
      <c r="R21" s="755">
        <v>20100</v>
      </c>
      <c r="S21" s="756">
        <v>22100</v>
      </c>
      <c r="T21" s="757" t="s">
        <v>599</v>
      </c>
      <c r="U21" s="758" t="s">
        <v>600</v>
      </c>
    </row>
    <row r="22" spans="1:21" s="743" customFormat="1" ht="34.5" customHeight="1">
      <c r="A22" s="738">
        <v>42668</v>
      </c>
      <c r="B22" s="739"/>
      <c r="C22" s="740"/>
      <c r="D22" s="741"/>
      <c r="E22" s="742"/>
      <c r="F22" s="739"/>
      <c r="G22" s="740"/>
      <c r="H22" s="741"/>
      <c r="I22" s="742"/>
      <c r="J22" s="739">
        <v>1200000</v>
      </c>
      <c r="K22" s="740">
        <v>2492000</v>
      </c>
      <c r="L22" s="741" t="s">
        <v>636</v>
      </c>
      <c r="M22" s="742" t="s">
        <v>640</v>
      </c>
      <c r="N22" s="739"/>
      <c r="O22" s="740"/>
      <c r="P22" s="741"/>
      <c r="Q22" s="742"/>
      <c r="R22" s="739">
        <v>29000</v>
      </c>
      <c r="S22" s="740">
        <v>47700</v>
      </c>
      <c r="T22" s="741" t="s">
        <v>643</v>
      </c>
      <c r="U22" s="742" t="s">
        <v>644</v>
      </c>
    </row>
    <row r="23" spans="1:21" s="743" customFormat="1" ht="34.5" customHeight="1">
      <c r="A23" s="754">
        <v>42696</v>
      </c>
      <c r="B23" s="755"/>
      <c r="C23" s="756"/>
      <c r="D23" s="757"/>
      <c r="E23" s="758"/>
      <c r="F23" s="755">
        <v>10000</v>
      </c>
      <c r="G23" s="756">
        <v>10000</v>
      </c>
      <c r="H23" s="757" t="s">
        <v>649</v>
      </c>
      <c r="I23" s="758" t="s">
        <v>649</v>
      </c>
      <c r="J23" s="755">
        <v>1700000</v>
      </c>
      <c r="K23" s="756">
        <v>2562000</v>
      </c>
      <c r="L23" s="757" t="s">
        <v>637</v>
      </c>
      <c r="M23" s="758" t="s">
        <v>641</v>
      </c>
      <c r="N23" s="755"/>
      <c r="O23" s="756"/>
      <c r="P23" s="757"/>
      <c r="Q23" s="758"/>
      <c r="R23" s="755">
        <v>3000</v>
      </c>
      <c r="S23" s="756">
        <v>11000</v>
      </c>
      <c r="T23" s="757" t="s">
        <v>645</v>
      </c>
      <c r="U23" s="758" t="s">
        <v>646</v>
      </c>
    </row>
    <row r="24" spans="1:21" s="743" customFormat="1" ht="34.5" customHeight="1">
      <c r="A24" s="754">
        <v>42703</v>
      </c>
      <c r="B24" s="755"/>
      <c r="C24" s="756"/>
      <c r="D24" s="757"/>
      <c r="E24" s="758"/>
      <c r="F24" s="755"/>
      <c r="G24" s="756"/>
      <c r="H24" s="757"/>
      <c r="I24" s="758"/>
      <c r="J24" s="755">
        <v>700000</v>
      </c>
      <c r="K24" s="756">
        <v>1268000</v>
      </c>
      <c r="L24" s="757" t="s">
        <v>638</v>
      </c>
      <c r="M24" s="758" t="s">
        <v>641</v>
      </c>
      <c r="N24" s="755"/>
      <c r="O24" s="756"/>
      <c r="P24" s="757"/>
      <c r="Q24" s="758"/>
      <c r="R24" s="755">
        <v>31500</v>
      </c>
      <c r="S24" s="756">
        <v>43000</v>
      </c>
      <c r="T24" s="757" t="s">
        <v>647</v>
      </c>
      <c r="U24" s="758" t="s">
        <v>648</v>
      </c>
    </row>
    <row r="25" spans="1:21" s="743" customFormat="1" ht="34.5" customHeight="1">
      <c r="A25" s="738">
        <v>42710</v>
      </c>
      <c r="B25" s="739"/>
      <c r="C25" s="740"/>
      <c r="D25" s="741"/>
      <c r="E25" s="742"/>
      <c r="F25" s="739"/>
      <c r="G25" s="740"/>
      <c r="H25" s="741"/>
      <c r="I25" s="742"/>
      <c r="J25" s="739">
        <v>1068000</v>
      </c>
      <c r="K25" s="740">
        <v>1398000</v>
      </c>
      <c r="L25" s="741" t="s">
        <v>639</v>
      </c>
      <c r="M25" s="742" t="s">
        <v>642</v>
      </c>
      <c r="N25" s="739"/>
      <c r="O25" s="740"/>
      <c r="P25" s="741"/>
      <c r="Q25" s="742"/>
      <c r="R25" s="739"/>
      <c r="S25" s="740"/>
      <c r="T25" s="741"/>
      <c r="U25" s="742"/>
    </row>
    <row r="26" spans="1:21" s="743" customFormat="1" ht="34.5" customHeight="1">
      <c r="A26" s="754">
        <v>42738</v>
      </c>
      <c r="B26" s="755">
        <v>50000</v>
      </c>
      <c r="C26" s="756">
        <v>250000</v>
      </c>
      <c r="D26" s="757" t="s">
        <v>619</v>
      </c>
      <c r="E26" s="758" t="s">
        <v>620</v>
      </c>
      <c r="F26" s="755">
        <v>50000</v>
      </c>
      <c r="G26" s="756">
        <v>50000</v>
      </c>
      <c r="H26" s="757" t="s">
        <v>621</v>
      </c>
      <c r="I26" s="758" t="s">
        <v>621</v>
      </c>
      <c r="J26" s="755">
        <v>1535000</v>
      </c>
      <c r="K26" s="756">
        <v>1635000</v>
      </c>
      <c r="L26" s="757" t="s">
        <v>622</v>
      </c>
      <c r="M26" s="758" t="s">
        <v>623</v>
      </c>
      <c r="N26" s="755"/>
      <c r="O26" s="756"/>
      <c r="P26" s="757"/>
      <c r="Q26" s="758"/>
      <c r="R26" s="755"/>
      <c r="S26" s="756"/>
      <c r="T26" s="757"/>
      <c r="U26" s="758"/>
    </row>
    <row r="27" spans="1:21" s="743" customFormat="1" ht="34.5" customHeight="1">
      <c r="A27" s="754">
        <v>42759</v>
      </c>
      <c r="B27" s="755"/>
      <c r="C27" s="756"/>
      <c r="D27" s="757"/>
      <c r="E27" s="758"/>
      <c r="F27" s="755"/>
      <c r="G27" s="756"/>
      <c r="H27" s="757"/>
      <c r="I27" s="758"/>
      <c r="J27" s="755">
        <v>928000</v>
      </c>
      <c r="K27" s="756">
        <v>1128000</v>
      </c>
      <c r="L27" s="757" t="s">
        <v>624</v>
      </c>
      <c r="M27" s="758" t="s">
        <v>625</v>
      </c>
      <c r="N27" s="755"/>
      <c r="O27" s="756"/>
      <c r="P27" s="757"/>
      <c r="Q27" s="758"/>
      <c r="R27" s="755"/>
      <c r="S27" s="756"/>
      <c r="T27" s="757"/>
      <c r="U27" s="758"/>
    </row>
    <row r="28" spans="1:21" s="743" customFormat="1" ht="34.5" customHeight="1">
      <c r="A28" s="754">
        <v>42766</v>
      </c>
      <c r="B28" s="755"/>
      <c r="C28" s="756"/>
      <c r="D28" s="757"/>
      <c r="E28" s="758"/>
      <c r="F28" s="755"/>
      <c r="G28" s="756"/>
      <c r="H28" s="757"/>
      <c r="I28" s="758"/>
      <c r="J28" s="755">
        <v>800000</v>
      </c>
      <c r="K28" s="756">
        <v>980000</v>
      </c>
      <c r="L28" s="757" t="s">
        <v>624</v>
      </c>
      <c r="M28" s="758" t="s">
        <v>626</v>
      </c>
      <c r="N28" s="755"/>
      <c r="O28" s="756"/>
      <c r="P28" s="757"/>
      <c r="Q28" s="758"/>
      <c r="R28" s="755"/>
      <c r="S28" s="756"/>
      <c r="T28" s="757"/>
      <c r="U28" s="758"/>
    </row>
    <row r="29" spans="1:21" s="743" customFormat="1" ht="34.5" customHeight="1">
      <c r="A29" s="738">
        <v>42787</v>
      </c>
      <c r="B29" s="739"/>
      <c r="C29" s="740"/>
      <c r="D29" s="741"/>
      <c r="E29" s="742"/>
      <c r="F29" s="739"/>
      <c r="G29" s="740"/>
      <c r="H29" s="741"/>
      <c r="I29" s="742"/>
      <c r="J29" s="739">
        <v>1496000</v>
      </c>
      <c r="K29" s="740">
        <v>1931000</v>
      </c>
      <c r="L29" s="741" t="s">
        <v>627</v>
      </c>
      <c r="M29" s="742" t="s">
        <v>628</v>
      </c>
      <c r="N29" s="739"/>
      <c r="O29" s="740"/>
      <c r="P29" s="741"/>
      <c r="Q29" s="742"/>
      <c r="R29" s="739"/>
      <c r="S29" s="740"/>
      <c r="T29" s="741"/>
      <c r="U29" s="742"/>
    </row>
    <row r="30" spans="1:21" s="743" customFormat="1" ht="34.5" customHeight="1">
      <c r="A30" s="738">
        <v>42794</v>
      </c>
      <c r="B30" s="739"/>
      <c r="C30" s="740"/>
      <c r="D30" s="741"/>
      <c r="E30" s="742"/>
      <c r="F30" s="739"/>
      <c r="G30" s="740"/>
      <c r="H30" s="741"/>
      <c r="I30" s="742"/>
      <c r="J30" s="739">
        <v>1500000</v>
      </c>
      <c r="K30" s="740">
        <v>2697000</v>
      </c>
      <c r="L30" s="741" t="s">
        <v>629</v>
      </c>
      <c r="M30" s="742" t="s">
        <v>630</v>
      </c>
      <c r="N30" s="739"/>
      <c r="O30" s="740"/>
      <c r="P30" s="741"/>
      <c r="Q30" s="742"/>
      <c r="R30" s="739"/>
      <c r="S30" s="740"/>
      <c r="T30" s="741"/>
      <c r="U30" s="742"/>
    </row>
    <row r="31" spans="1:21" s="743" customFormat="1" ht="34.5" customHeight="1">
      <c r="A31" s="754">
        <v>42801</v>
      </c>
      <c r="B31" s="755"/>
      <c r="C31" s="756"/>
      <c r="D31" s="757"/>
      <c r="E31" s="758"/>
      <c r="F31" s="755"/>
      <c r="G31" s="756"/>
      <c r="H31" s="757"/>
      <c r="I31" s="758"/>
      <c r="J31" s="755">
        <v>864000</v>
      </c>
      <c r="K31" s="756">
        <v>1064000</v>
      </c>
      <c r="L31" s="757" t="s">
        <v>631</v>
      </c>
      <c r="M31" s="758" t="s">
        <v>632</v>
      </c>
      <c r="N31" s="755"/>
      <c r="O31" s="756"/>
      <c r="P31" s="757"/>
      <c r="Q31" s="758"/>
      <c r="R31" s="755"/>
      <c r="S31" s="756"/>
      <c r="T31" s="757"/>
      <c r="U31" s="758"/>
    </row>
    <row r="32" spans="1:21" s="743" customFormat="1" ht="34.5" customHeight="1">
      <c r="A32" s="754">
        <v>42808</v>
      </c>
      <c r="B32" s="755"/>
      <c r="C32" s="756"/>
      <c r="D32" s="757"/>
      <c r="E32" s="758"/>
      <c r="F32" s="755"/>
      <c r="G32" s="756"/>
      <c r="H32" s="757"/>
      <c r="I32" s="758"/>
      <c r="J32" s="755">
        <v>300000</v>
      </c>
      <c r="K32" s="756">
        <v>460000</v>
      </c>
      <c r="L32" s="757" t="s">
        <v>633</v>
      </c>
      <c r="M32" s="758" t="s">
        <v>632</v>
      </c>
      <c r="N32" s="755"/>
      <c r="O32" s="756"/>
      <c r="P32" s="757"/>
      <c r="Q32" s="758"/>
      <c r="R32" s="755"/>
      <c r="S32" s="756"/>
      <c r="T32" s="757"/>
      <c r="U32" s="758"/>
    </row>
    <row r="33" spans="1:21" s="1025" customFormat="1" ht="34.5" customHeight="1" thickBot="1">
      <c r="A33" s="1020">
        <v>42822</v>
      </c>
      <c r="B33" s="1021"/>
      <c r="C33" s="1022"/>
      <c r="D33" s="1023"/>
      <c r="E33" s="1024"/>
      <c r="F33" s="1021"/>
      <c r="G33" s="1022"/>
      <c r="H33" s="1023"/>
      <c r="I33" s="1024"/>
      <c r="J33" s="1021">
        <v>558000</v>
      </c>
      <c r="K33" s="1022">
        <v>658000</v>
      </c>
      <c r="L33" s="1023" t="s">
        <v>634</v>
      </c>
      <c r="M33" s="1024" t="s">
        <v>632</v>
      </c>
      <c r="N33" s="1021"/>
      <c r="O33" s="1022"/>
      <c r="P33" s="1023"/>
      <c r="Q33" s="1024"/>
      <c r="R33" s="1021"/>
      <c r="S33" s="1022"/>
      <c r="T33" s="1023"/>
      <c r="U33" s="1024"/>
    </row>
    <row r="34" spans="1:21" s="152" customFormat="1">
      <c r="A34" s="43" t="s">
        <v>0</v>
      </c>
      <c r="B34" s="150"/>
      <c r="C34" s="150"/>
      <c r="D34" s="149"/>
      <c r="E34" s="149"/>
      <c r="F34" s="150"/>
      <c r="G34" s="150"/>
      <c r="H34" s="149"/>
      <c r="I34" s="149"/>
      <c r="J34" s="150"/>
      <c r="K34" s="150"/>
      <c r="L34" s="149"/>
      <c r="M34" s="149"/>
      <c r="N34" s="150"/>
      <c r="O34" s="150"/>
      <c r="P34" s="149"/>
      <c r="Q34" s="149"/>
      <c r="R34" s="150"/>
      <c r="S34" s="150"/>
      <c r="T34" s="149"/>
      <c r="U34" s="149"/>
    </row>
  </sheetData>
  <mergeCells count="6">
    <mergeCell ref="R3:U3"/>
    <mergeCell ref="A1:I1"/>
    <mergeCell ref="B3:E3"/>
    <mergeCell ref="F3:I3"/>
    <mergeCell ref="J3:M3"/>
    <mergeCell ref="N3:Q3"/>
  </mergeCells>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RowHeight="15"/>
  <cols>
    <col min="1" max="1" width="6.28515625" customWidth="1"/>
    <col min="2" max="2" width="56.85546875" customWidth="1"/>
    <col min="3" max="3" width="20.140625" customWidth="1"/>
    <col min="4" max="12" width="17.7109375" customWidth="1"/>
  </cols>
  <sheetData>
    <row r="1" spans="1:12" ht="15.75">
      <c r="A1" s="176" t="s">
        <v>138</v>
      </c>
      <c r="B1" s="177"/>
      <c r="C1" s="615"/>
      <c r="D1" s="615"/>
      <c r="E1" s="615"/>
      <c r="F1" s="615"/>
      <c r="G1" s="615"/>
      <c r="H1" s="615"/>
      <c r="I1" s="615"/>
      <c r="J1" s="615"/>
      <c r="K1" s="615"/>
      <c r="L1" s="178"/>
    </row>
    <row r="2" spans="1:12" ht="15.75" thickBot="1">
      <c r="A2" s="180"/>
      <c r="B2" s="180"/>
      <c r="C2" s="627"/>
      <c r="D2" s="627"/>
      <c r="E2" s="627"/>
      <c r="F2" s="627"/>
      <c r="G2" s="627"/>
      <c r="H2" s="627"/>
      <c r="I2" s="627"/>
      <c r="J2" s="627"/>
      <c r="K2" s="627"/>
      <c r="L2" s="181"/>
    </row>
    <row r="3" spans="1:12" ht="15" customHeight="1">
      <c r="A3" s="182"/>
      <c r="B3" s="1052" t="s">
        <v>47</v>
      </c>
      <c r="C3" s="1054" t="s">
        <v>530</v>
      </c>
      <c r="D3" s="1058" t="s">
        <v>529</v>
      </c>
      <c r="E3" s="1058" t="s">
        <v>562</v>
      </c>
      <c r="F3" s="1058" t="s">
        <v>586</v>
      </c>
      <c r="G3" s="1058" t="s">
        <v>601</v>
      </c>
      <c r="H3" s="1054" t="s">
        <v>603</v>
      </c>
      <c r="I3" s="1054" t="s">
        <v>607</v>
      </c>
      <c r="J3" s="1058" t="s">
        <v>608</v>
      </c>
      <c r="K3" s="1058" t="s">
        <v>609</v>
      </c>
      <c r="L3" s="1056" t="s">
        <v>610</v>
      </c>
    </row>
    <row r="4" spans="1:12" ht="15.75" thickBot="1">
      <c r="A4" s="183"/>
      <c r="B4" s="1053"/>
      <c r="C4" s="1055"/>
      <c r="D4" s="1055"/>
      <c r="E4" s="1055"/>
      <c r="F4" s="1055"/>
      <c r="G4" s="1055"/>
      <c r="H4" s="1055"/>
      <c r="I4" s="1055"/>
      <c r="J4" s="1055"/>
      <c r="K4" s="1055"/>
      <c r="L4" s="1057"/>
    </row>
    <row r="5" spans="1:12">
      <c r="A5" s="184"/>
      <c r="B5" s="198"/>
      <c r="C5" s="748"/>
      <c r="D5" s="748"/>
      <c r="E5" s="748"/>
      <c r="F5" s="748"/>
      <c r="G5" s="748"/>
      <c r="H5" s="748"/>
      <c r="I5" s="748"/>
      <c r="J5" s="748"/>
      <c r="K5" s="748"/>
      <c r="L5" s="863"/>
    </row>
    <row r="6" spans="1:12" ht="18" customHeight="1">
      <c r="A6" s="186">
        <v>1</v>
      </c>
      <c r="B6" s="199" t="s">
        <v>41</v>
      </c>
      <c r="C6" s="661">
        <v>109110879</v>
      </c>
      <c r="D6" s="661">
        <v>25268304</v>
      </c>
      <c r="E6" s="661">
        <v>30864301</v>
      </c>
      <c r="F6" s="661">
        <v>31244597</v>
      </c>
      <c r="G6" s="661">
        <v>29011536</v>
      </c>
      <c r="H6" s="661">
        <v>116388738</v>
      </c>
      <c r="I6" s="661">
        <v>26034067</v>
      </c>
      <c r="J6" s="661">
        <v>10297040</v>
      </c>
      <c r="K6" s="661">
        <v>7399104</v>
      </c>
      <c r="L6" s="662">
        <v>8337923</v>
      </c>
    </row>
    <row r="7" spans="1:12" ht="18" customHeight="1">
      <c r="A7" s="188">
        <v>11</v>
      </c>
      <c r="B7" s="200" t="s">
        <v>70</v>
      </c>
      <c r="C7" s="661">
        <v>68280769</v>
      </c>
      <c r="D7" s="661">
        <v>15548906</v>
      </c>
      <c r="E7" s="661">
        <v>18893447</v>
      </c>
      <c r="F7" s="661">
        <v>19743428</v>
      </c>
      <c r="G7" s="661">
        <v>17772751</v>
      </c>
      <c r="H7" s="661">
        <v>71958532</v>
      </c>
      <c r="I7" s="661">
        <v>15780778</v>
      </c>
      <c r="J7" s="661">
        <v>6169966</v>
      </c>
      <c r="K7" s="661">
        <v>4320918</v>
      </c>
      <c r="L7" s="662">
        <v>5289894</v>
      </c>
    </row>
    <row r="8" spans="1:12" ht="18" customHeight="1">
      <c r="A8" s="188">
        <v>111</v>
      </c>
      <c r="B8" s="201" t="s">
        <v>139</v>
      </c>
      <c r="C8" s="661">
        <v>8312198</v>
      </c>
      <c r="D8" s="661">
        <v>2312983</v>
      </c>
      <c r="E8" s="661">
        <v>3121890</v>
      </c>
      <c r="F8" s="661">
        <v>1874695</v>
      </c>
      <c r="G8" s="661">
        <v>2110408</v>
      </c>
      <c r="H8" s="661">
        <v>9419976</v>
      </c>
      <c r="I8" s="661">
        <v>2343230</v>
      </c>
      <c r="J8" s="661">
        <v>761488</v>
      </c>
      <c r="K8" s="661">
        <v>756432</v>
      </c>
      <c r="L8" s="662">
        <v>825310</v>
      </c>
    </row>
    <row r="9" spans="1:12" ht="18" customHeight="1">
      <c r="A9" s="190">
        <v>1111</v>
      </c>
      <c r="B9" s="202" t="s">
        <v>140</v>
      </c>
      <c r="C9" s="978">
        <v>2068143</v>
      </c>
      <c r="D9" s="978">
        <v>626744</v>
      </c>
      <c r="E9" s="978">
        <v>601565</v>
      </c>
      <c r="F9" s="978">
        <v>481287</v>
      </c>
      <c r="G9" s="978">
        <v>522403</v>
      </c>
      <c r="H9" s="978">
        <v>2231999</v>
      </c>
      <c r="I9" s="978">
        <v>565751</v>
      </c>
      <c r="J9" s="978">
        <v>204515</v>
      </c>
      <c r="K9" s="978">
        <v>172603</v>
      </c>
      <c r="L9" s="979">
        <v>188633</v>
      </c>
    </row>
    <row r="10" spans="1:12" ht="18" customHeight="1">
      <c r="A10" s="190">
        <v>1112</v>
      </c>
      <c r="B10" s="202" t="s">
        <v>141</v>
      </c>
      <c r="C10" s="978">
        <v>6244055</v>
      </c>
      <c r="D10" s="978">
        <v>1686239</v>
      </c>
      <c r="E10" s="978">
        <v>2520325</v>
      </c>
      <c r="F10" s="978">
        <v>1393408</v>
      </c>
      <c r="G10" s="978">
        <v>1588005</v>
      </c>
      <c r="H10" s="978">
        <v>7187977</v>
      </c>
      <c r="I10" s="978">
        <v>1777479</v>
      </c>
      <c r="J10" s="978">
        <v>556973</v>
      </c>
      <c r="K10" s="978">
        <v>583829</v>
      </c>
      <c r="L10" s="979">
        <v>636677</v>
      </c>
    </row>
    <row r="11" spans="1:12" ht="18" customHeight="1">
      <c r="A11" s="188">
        <v>113</v>
      </c>
      <c r="B11" s="203" t="s">
        <v>68</v>
      </c>
      <c r="C11" s="661">
        <v>172368</v>
      </c>
      <c r="D11" s="661">
        <v>40768</v>
      </c>
      <c r="E11" s="661">
        <v>47614</v>
      </c>
      <c r="F11" s="661">
        <v>43958</v>
      </c>
      <c r="G11" s="661">
        <v>51800</v>
      </c>
      <c r="H11" s="661">
        <v>184140</v>
      </c>
      <c r="I11" s="661">
        <v>0</v>
      </c>
      <c r="J11" s="661">
        <v>0</v>
      </c>
      <c r="K11" s="661">
        <v>0</v>
      </c>
      <c r="L11" s="662">
        <v>0</v>
      </c>
    </row>
    <row r="12" spans="1:12" ht="18" customHeight="1">
      <c r="A12" s="188">
        <v>114</v>
      </c>
      <c r="B12" s="204" t="s">
        <v>142</v>
      </c>
      <c r="C12" s="661">
        <v>59090678</v>
      </c>
      <c r="D12" s="661">
        <v>13023241</v>
      </c>
      <c r="E12" s="661">
        <v>15554407</v>
      </c>
      <c r="F12" s="661">
        <v>17636844</v>
      </c>
      <c r="G12" s="661">
        <v>15451507</v>
      </c>
      <c r="H12" s="661">
        <v>61665999</v>
      </c>
      <c r="I12" s="661">
        <v>13286947</v>
      </c>
      <c r="J12" s="661">
        <v>5365359</v>
      </c>
      <c r="K12" s="661">
        <v>3516504</v>
      </c>
      <c r="L12" s="662">
        <v>4405084</v>
      </c>
    </row>
    <row r="13" spans="1:12" ht="18" customHeight="1">
      <c r="A13" s="190">
        <v>1141</v>
      </c>
      <c r="B13" s="205" t="s">
        <v>66</v>
      </c>
      <c r="C13" s="978">
        <v>43746891</v>
      </c>
      <c r="D13" s="978">
        <v>9636107</v>
      </c>
      <c r="E13" s="978">
        <v>10918948</v>
      </c>
      <c r="F13" s="978">
        <v>13346929</v>
      </c>
      <c r="G13" s="978">
        <v>11510444</v>
      </c>
      <c r="H13" s="978">
        <v>45412428</v>
      </c>
      <c r="I13" s="978">
        <v>9953321</v>
      </c>
      <c r="J13" s="978">
        <v>4095210</v>
      </c>
      <c r="K13" s="978">
        <v>2527698</v>
      </c>
      <c r="L13" s="979">
        <v>3330413</v>
      </c>
    </row>
    <row r="14" spans="1:12" ht="18" customHeight="1">
      <c r="A14" s="190">
        <v>11411</v>
      </c>
      <c r="B14" s="206" t="s">
        <v>65</v>
      </c>
      <c r="C14" s="978">
        <v>43577753</v>
      </c>
      <c r="D14" s="978">
        <v>9587931</v>
      </c>
      <c r="E14" s="978">
        <v>10869387</v>
      </c>
      <c r="F14" s="978">
        <v>13301859</v>
      </c>
      <c r="G14" s="978">
        <v>11459290</v>
      </c>
      <c r="H14" s="978">
        <v>45218467</v>
      </c>
      <c r="I14" s="978">
        <v>9903633</v>
      </c>
      <c r="J14" s="978">
        <v>4080199</v>
      </c>
      <c r="K14" s="978">
        <v>2511879</v>
      </c>
      <c r="L14" s="979">
        <v>3311555</v>
      </c>
    </row>
    <row r="15" spans="1:12" ht="18" customHeight="1">
      <c r="A15" s="190">
        <v>11412</v>
      </c>
      <c r="B15" s="206" t="s">
        <v>64</v>
      </c>
      <c r="C15" s="978">
        <v>169138</v>
      </c>
      <c r="D15" s="978">
        <v>48176</v>
      </c>
      <c r="E15" s="978">
        <v>49561</v>
      </c>
      <c r="F15" s="978">
        <v>45070</v>
      </c>
      <c r="G15" s="978">
        <v>51154</v>
      </c>
      <c r="H15" s="978">
        <v>193961</v>
      </c>
      <c r="I15" s="978">
        <v>49688</v>
      </c>
      <c r="J15" s="978">
        <v>15011</v>
      </c>
      <c r="K15" s="978">
        <v>15819</v>
      </c>
      <c r="L15" s="979">
        <v>18858</v>
      </c>
    </row>
    <row r="16" spans="1:12" ht="25.5">
      <c r="A16" s="190">
        <v>1142</v>
      </c>
      <c r="B16" s="207" t="s">
        <v>143</v>
      </c>
      <c r="C16" s="978">
        <v>13923204</v>
      </c>
      <c r="D16" s="978">
        <v>3063862</v>
      </c>
      <c r="E16" s="978">
        <v>4279853</v>
      </c>
      <c r="F16" s="978">
        <v>3948088</v>
      </c>
      <c r="G16" s="978">
        <v>3460532</v>
      </c>
      <c r="H16" s="978">
        <v>14752335</v>
      </c>
      <c r="I16" s="978">
        <v>2964666</v>
      </c>
      <c r="J16" s="978">
        <v>1151291</v>
      </c>
      <c r="K16" s="978">
        <v>853884</v>
      </c>
      <c r="L16" s="979">
        <v>959491</v>
      </c>
    </row>
    <row r="17" spans="1:12" ht="18" customHeight="1">
      <c r="A17" s="190">
        <v>11421</v>
      </c>
      <c r="B17" s="208" t="s">
        <v>144</v>
      </c>
      <c r="C17" s="978">
        <v>813669.50920000009</v>
      </c>
      <c r="D17" s="978">
        <v>187312.49804000001</v>
      </c>
      <c r="E17" s="978">
        <v>294200.80978999997</v>
      </c>
      <c r="F17" s="978">
        <v>259300.02516000002</v>
      </c>
      <c r="G17" s="978">
        <v>258044.23121</v>
      </c>
      <c r="H17" s="978">
        <v>998857.56420000002</v>
      </c>
      <c r="I17" s="978">
        <v>235924.49009000001</v>
      </c>
      <c r="J17" s="978">
        <v>99486.336420000007</v>
      </c>
      <c r="K17" s="978">
        <v>62011.894070000009</v>
      </c>
      <c r="L17" s="979">
        <v>74426.25959999999</v>
      </c>
    </row>
    <row r="18" spans="1:12" ht="18" customHeight="1">
      <c r="A18" s="190">
        <v>11422</v>
      </c>
      <c r="B18" s="209" t="s">
        <v>145</v>
      </c>
      <c r="C18" s="978">
        <v>7781808.5271899998</v>
      </c>
      <c r="D18" s="978">
        <v>1680505.72572</v>
      </c>
      <c r="E18" s="978">
        <v>1927130.6119399997</v>
      </c>
      <c r="F18" s="978">
        <v>2499764.9818900004</v>
      </c>
      <c r="G18" s="978">
        <v>2047932.375</v>
      </c>
      <c r="H18" s="978">
        <v>8155333.6945500001</v>
      </c>
      <c r="I18" s="978">
        <v>1738109.1240699999</v>
      </c>
      <c r="J18" s="978">
        <v>644077.44174000004</v>
      </c>
      <c r="K18" s="978">
        <v>469403.20226999989</v>
      </c>
      <c r="L18" s="979">
        <v>624628.48005999997</v>
      </c>
    </row>
    <row r="19" spans="1:12" ht="18" customHeight="1">
      <c r="A19" s="190">
        <v>11423</v>
      </c>
      <c r="B19" s="209" t="s">
        <v>146</v>
      </c>
      <c r="C19" s="978">
        <v>254792.49406999999</v>
      </c>
      <c r="D19" s="978">
        <v>49284.966670000002</v>
      </c>
      <c r="E19" s="978">
        <v>64763.913389999994</v>
      </c>
      <c r="F19" s="978">
        <v>86340.527930000011</v>
      </c>
      <c r="G19" s="978">
        <v>57210.992459999979</v>
      </c>
      <c r="H19" s="978">
        <v>257600.40044999999</v>
      </c>
      <c r="I19" s="978">
        <v>49456.199229999998</v>
      </c>
      <c r="J19" s="978">
        <v>24799.571789999998</v>
      </c>
      <c r="K19" s="978">
        <v>10165.465850000004</v>
      </c>
      <c r="L19" s="979">
        <v>14491.161589999996</v>
      </c>
    </row>
    <row r="20" spans="1:12" ht="18" customHeight="1">
      <c r="A20" s="190">
        <v>11424</v>
      </c>
      <c r="B20" s="209" t="s">
        <v>147</v>
      </c>
      <c r="C20" s="978">
        <v>639328.03553999995</v>
      </c>
      <c r="D20" s="978">
        <v>94517.691569999995</v>
      </c>
      <c r="E20" s="978">
        <v>161833.15041</v>
      </c>
      <c r="F20" s="978">
        <v>245819.45446999997</v>
      </c>
      <c r="G20" s="978">
        <v>117875.39017000009</v>
      </c>
      <c r="H20" s="978">
        <v>620045.68662000005</v>
      </c>
      <c r="I20" s="978">
        <v>96120.407170000006</v>
      </c>
      <c r="J20" s="978">
        <v>38669.993029999998</v>
      </c>
      <c r="K20" s="978">
        <v>18084.714840000001</v>
      </c>
      <c r="L20" s="979">
        <v>39365.699300000007</v>
      </c>
    </row>
    <row r="21" spans="1:12" ht="18" customHeight="1">
      <c r="A21" s="190">
        <v>11425</v>
      </c>
      <c r="B21" s="209" t="s">
        <v>148</v>
      </c>
      <c r="C21" s="978">
        <v>123125.50662</v>
      </c>
      <c r="D21" s="978">
        <v>22557.001250000001</v>
      </c>
      <c r="E21" s="978">
        <v>30288.884819999999</v>
      </c>
      <c r="F21" s="978">
        <v>42785.677110000011</v>
      </c>
      <c r="G21" s="978">
        <v>27003.570529999983</v>
      </c>
      <c r="H21" s="978">
        <v>122635.13370999999</v>
      </c>
      <c r="I21" s="978">
        <v>22564.254639999999</v>
      </c>
      <c r="J21" s="978">
        <v>9189.7926500000012</v>
      </c>
      <c r="K21" s="978">
        <v>6234.528479999999</v>
      </c>
      <c r="L21" s="979">
        <v>7139.9335099999989</v>
      </c>
    </row>
    <row r="22" spans="1:12" ht="18" customHeight="1">
      <c r="A22" s="190">
        <v>11426</v>
      </c>
      <c r="B22" s="209" t="s">
        <v>149</v>
      </c>
      <c r="C22" s="978">
        <v>4187275.0056999996</v>
      </c>
      <c r="D22" s="978">
        <v>1003013.1964400001</v>
      </c>
      <c r="E22" s="978">
        <v>1770686.9988299999</v>
      </c>
      <c r="F22" s="978">
        <v>781103.41807999974</v>
      </c>
      <c r="G22" s="978">
        <v>920482.19658999937</v>
      </c>
      <c r="H22" s="978">
        <v>4475285.8099399991</v>
      </c>
      <c r="I22" s="978">
        <v>796578.22549999994</v>
      </c>
      <c r="J22" s="978">
        <v>324713.06086000003</v>
      </c>
      <c r="K22" s="978">
        <v>279798.42579999991</v>
      </c>
      <c r="L22" s="979">
        <v>192066.73884000001</v>
      </c>
    </row>
    <row r="23" spans="1:12" ht="18" customHeight="1">
      <c r="A23" s="190">
        <v>11427</v>
      </c>
      <c r="B23" s="209" t="s">
        <v>150</v>
      </c>
      <c r="C23" s="978">
        <v>123185.52284000001</v>
      </c>
      <c r="D23" s="978">
        <v>26666.59964</v>
      </c>
      <c r="E23" s="978">
        <v>30940.389060000001</v>
      </c>
      <c r="F23" s="978">
        <v>32937.826360000006</v>
      </c>
      <c r="G23" s="978">
        <v>31985.440179999991</v>
      </c>
      <c r="H23" s="978">
        <v>122530.25524</v>
      </c>
      <c r="I23" s="978">
        <v>25911.672930000001</v>
      </c>
      <c r="J23" s="978">
        <v>10354.10994</v>
      </c>
      <c r="K23" s="978">
        <v>8184.74388</v>
      </c>
      <c r="L23" s="979">
        <v>7372.8191100000004</v>
      </c>
    </row>
    <row r="24" spans="1:12" ht="18" customHeight="1">
      <c r="A24" s="190">
        <v>11428</v>
      </c>
      <c r="B24" s="209" t="s">
        <v>151</v>
      </c>
      <c r="C24" s="978">
        <v>19.68224</v>
      </c>
      <c r="D24" s="978">
        <v>4.2927</v>
      </c>
      <c r="E24" s="978">
        <v>8.2888300000000008</v>
      </c>
      <c r="F24" s="978">
        <v>36.188559999999995</v>
      </c>
      <c r="G24" s="978">
        <v>-2.0056499999999957</v>
      </c>
      <c r="H24" s="978">
        <v>46.76444</v>
      </c>
      <c r="I24" s="978">
        <v>2.0606999999999998</v>
      </c>
      <c r="J24" s="978">
        <v>0.68689999999999996</v>
      </c>
      <c r="K24" s="978">
        <v>0.68689999999999996</v>
      </c>
      <c r="L24" s="979">
        <v>0.68689999999999984</v>
      </c>
    </row>
    <row r="25" spans="1:12" ht="18" customHeight="1">
      <c r="A25" s="188">
        <v>115</v>
      </c>
      <c r="B25" s="201" t="s">
        <v>62</v>
      </c>
      <c r="C25" s="661">
        <v>419113</v>
      </c>
      <c r="D25" s="661">
        <v>104228</v>
      </c>
      <c r="E25" s="661">
        <v>97577</v>
      </c>
      <c r="F25" s="661">
        <v>110132</v>
      </c>
      <c r="G25" s="661">
        <v>92939</v>
      </c>
      <c r="H25" s="661">
        <v>404876</v>
      </c>
      <c r="I25" s="661">
        <v>82921</v>
      </c>
      <c r="J25" s="661">
        <v>21844</v>
      </c>
      <c r="K25" s="661">
        <v>27049</v>
      </c>
      <c r="L25" s="662">
        <v>34028</v>
      </c>
    </row>
    <row r="26" spans="1:12" ht="18" customHeight="1">
      <c r="A26" s="188">
        <v>116</v>
      </c>
      <c r="B26" s="201" t="s">
        <v>61</v>
      </c>
      <c r="C26" s="661">
        <v>286412</v>
      </c>
      <c r="D26" s="661">
        <v>67686</v>
      </c>
      <c r="E26" s="661">
        <v>71959</v>
      </c>
      <c r="F26" s="661">
        <v>77799</v>
      </c>
      <c r="G26" s="661">
        <v>66097</v>
      </c>
      <c r="H26" s="661">
        <v>283541</v>
      </c>
      <c r="I26" s="661">
        <v>67680</v>
      </c>
      <c r="J26" s="661">
        <v>21275</v>
      </c>
      <c r="K26" s="661">
        <v>20933</v>
      </c>
      <c r="L26" s="662">
        <v>25472</v>
      </c>
    </row>
    <row r="27" spans="1:12" ht="18" customHeight="1">
      <c r="A27" s="189">
        <v>12</v>
      </c>
      <c r="B27" s="210" t="s">
        <v>28</v>
      </c>
      <c r="C27" s="661">
        <v>22853390</v>
      </c>
      <c r="D27" s="661">
        <v>5335276</v>
      </c>
      <c r="E27" s="661">
        <v>5590966</v>
      </c>
      <c r="F27" s="661">
        <v>5644051</v>
      </c>
      <c r="G27" s="661">
        <v>5624014</v>
      </c>
      <c r="H27" s="661">
        <v>22194307</v>
      </c>
      <c r="I27" s="661">
        <v>5531918</v>
      </c>
      <c r="J27" s="661">
        <v>1825152</v>
      </c>
      <c r="K27" s="661">
        <v>1854178</v>
      </c>
      <c r="L27" s="662">
        <v>1852588</v>
      </c>
    </row>
    <row r="28" spans="1:12" ht="18" customHeight="1">
      <c r="A28" s="189">
        <v>121</v>
      </c>
      <c r="B28" s="201" t="s">
        <v>152</v>
      </c>
      <c r="C28" s="661">
        <v>22853390</v>
      </c>
      <c r="D28" s="661">
        <v>5335276</v>
      </c>
      <c r="E28" s="661">
        <v>5590966</v>
      </c>
      <c r="F28" s="661">
        <v>5644051</v>
      </c>
      <c r="G28" s="661">
        <v>5624014</v>
      </c>
      <c r="H28" s="661">
        <v>22194307</v>
      </c>
      <c r="I28" s="661">
        <v>5531918</v>
      </c>
      <c r="J28" s="661">
        <v>1825152</v>
      </c>
      <c r="K28" s="661">
        <v>1854178</v>
      </c>
      <c r="L28" s="662">
        <v>1852588</v>
      </c>
    </row>
    <row r="29" spans="1:12" ht="18" customHeight="1">
      <c r="A29" s="191">
        <v>1211</v>
      </c>
      <c r="B29" s="205" t="s">
        <v>153</v>
      </c>
      <c r="C29" s="978">
        <v>19302766</v>
      </c>
      <c r="D29" s="978">
        <v>4483550</v>
      </c>
      <c r="E29" s="978">
        <v>4672769</v>
      </c>
      <c r="F29" s="978">
        <v>4702488</v>
      </c>
      <c r="G29" s="978">
        <v>4702007</v>
      </c>
      <c r="H29" s="978">
        <v>18560814</v>
      </c>
      <c r="I29" s="978">
        <v>4644806</v>
      </c>
      <c r="J29" s="978">
        <v>1533489</v>
      </c>
      <c r="K29" s="978">
        <v>1555538</v>
      </c>
      <c r="L29" s="979">
        <v>1555779</v>
      </c>
    </row>
    <row r="30" spans="1:12" ht="18" customHeight="1">
      <c r="A30" s="191">
        <v>1212</v>
      </c>
      <c r="B30" s="205" t="s">
        <v>154</v>
      </c>
      <c r="C30" s="978">
        <v>3433629</v>
      </c>
      <c r="D30" s="978">
        <v>746707</v>
      </c>
      <c r="E30" s="978">
        <v>735733</v>
      </c>
      <c r="F30" s="978">
        <v>742902</v>
      </c>
      <c r="G30" s="978">
        <v>722792</v>
      </c>
      <c r="H30" s="978">
        <v>2948134</v>
      </c>
      <c r="I30" s="978">
        <v>703227</v>
      </c>
      <c r="J30" s="978">
        <v>233220</v>
      </c>
      <c r="K30" s="978">
        <v>235542</v>
      </c>
      <c r="L30" s="979">
        <v>234465</v>
      </c>
    </row>
    <row r="31" spans="1:12" ht="18" customHeight="1">
      <c r="A31" s="191">
        <v>1213</v>
      </c>
      <c r="B31" s="205" t="s">
        <v>155</v>
      </c>
      <c r="C31" s="978">
        <v>116995</v>
      </c>
      <c r="D31" s="978">
        <v>105019</v>
      </c>
      <c r="E31" s="978">
        <v>182464</v>
      </c>
      <c r="F31" s="978">
        <v>198661</v>
      </c>
      <c r="G31" s="978">
        <v>199215</v>
      </c>
      <c r="H31" s="978">
        <v>685359</v>
      </c>
      <c r="I31" s="978">
        <v>183885</v>
      </c>
      <c r="J31" s="978">
        <v>58443</v>
      </c>
      <c r="K31" s="978">
        <v>63098</v>
      </c>
      <c r="L31" s="979">
        <v>62344</v>
      </c>
    </row>
    <row r="32" spans="1:12" ht="18" customHeight="1">
      <c r="A32" s="192">
        <v>1214</v>
      </c>
      <c r="B32" s="202" t="s">
        <v>156</v>
      </c>
      <c r="C32" s="978">
        <v>0</v>
      </c>
      <c r="D32" s="978">
        <v>0</v>
      </c>
      <c r="E32" s="978">
        <v>0</v>
      </c>
      <c r="F32" s="978">
        <v>0</v>
      </c>
      <c r="G32" s="978">
        <v>0</v>
      </c>
      <c r="H32" s="978">
        <v>0</v>
      </c>
      <c r="I32" s="978">
        <v>0</v>
      </c>
      <c r="J32" s="978">
        <v>0</v>
      </c>
      <c r="K32" s="978">
        <v>0</v>
      </c>
      <c r="L32" s="979">
        <v>0</v>
      </c>
    </row>
    <row r="33" spans="1:12" ht="18" customHeight="1">
      <c r="A33" s="188">
        <v>13</v>
      </c>
      <c r="B33" s="200" t="s">
        <v>24</v>
      </c>
      <c r="C33" s="661">
        <v>10025563</v>
      </c>
      <c r="D33" s="661">
        <v>2882993</v>
      </c>
      <c r="E33" s="661">
        <v>4200206</v>
      </c>
      <c r="F33" s="661">
        <v>2976864</v>
      </c>
      <c r="G33" s="661">
        <v>3863096</v>
      </c>
      <c r="H33" s="661">
        <v>13923159</v>
      </c>
      <c r="I33" s="661">
        <v>3387648</v>
      </c>
      <c r="J33" s="661">
        <v>1754493</v>
      </c>
      <c r="K33" s="661">
        <v>814615</v>
      </c>
      <c r="L33" s="662">
        <v>818540</v>
      </c>
    </row>
    <row r="34" spans="1:12" ht="18" customHeight="1">
      <c r="A34" s="188">
        <v>14</v>
      </c>
      <c r="B34" s="200" t="s">
        <v>157</v>
      </c>
      <c r="C34" s="661">
        <v>7951157</v>
      </c>
      <c r="D34" s="661">
        <v>1501129</v>
      </c>
      <c r="E34" s="661">
        <v>2179682</v>
      </c>
      <c r="F34" s="661">
        <v>2880254</v>
      </c>
      <c r="G34" s="661">
        <v>1751675</v>
      </c>
      <c r="H34" s="661">
        <v>8312740</v>
      </c>
      <c r="I34" s="661">
        <v>1333723</v>
      </c>
      <c r="J34" s="661">
        <v>547429</v>
      </c>
      <c r="K34" s="661">
        <v>409393</v>
      </c>
      <c r="L34" s="662">
        <v>376901</v>
      </c>
    </row>
    <row r="35" spans="1:12" ht="18" customHeight="1">
      <c r="A35" s="189">
        <v>141</v>
      </c>
      <c r="B35" s="201" t="s">
        <v>158</v>
      </c>
      <c r="C35" s="661">
        <v>2517480</v>
      </c>
      <c r="D35" s="661">
        <v>339635</v>
      </c>
      <c r="E35" s="661">
        <v>837546</v>
      </c>
      <c r="F35" s="661">
        <v>1379515</v>
      </c>
      <c r="G35" s="661">
        <v>649817</v>
      </c>
      <c r="H35" s="661">
        <v>3206513</v>
      </c>
      <c r="I35" s="661">
        <v>288831</v>
      </c>
      <c r="J35" s="661">
        <v>193637</v>
      </c>
      <c r="K35" s="661">
        <v>42025</v>
      </c>
      <c r="L35" s="662">
        <v>53169</v>
      </c>
    </row>
    <row r="36" spans="1:12" ht="18" customHeight="1">
      <c r="A36" s="191">
        <v>1411</v>
      </c>
      <c r="B36" s="205" t="s">
        <v>159</v>
      </c>
      <c r="C36" s="978">
        <v>104893</v>
      </c>
      <c r="D36" s="978">
        <v>9397</v>
      </c>
      <c r="E36" s="978">
        <v>21135</v>
      </c>
      <c r="F36" s="978">
        <v>254799</v>
      </c>
      <c r="G36" s="978">
        <v>207011</v>
      </c>
      <c r="H36" s="978">
        <v>492342</v>
      </c>
      <c r="I36" s="978">
        <v>9230</v>
      </c>
      <c r="J36" s="978">
        <v>3137</v>
      </c>
      <c r="K36" s="978">
        <v>2705</v>
      </c>
      <c r="L36" s="979">
        <v>3388</v>
      </c>
    </row>
    <row r="37" spans="1:12" ht="18" customHeight="1">
      <c r="A37" s="191">
        <v>1412</v>
      </c>
      <c r="B37" s="205" t="s">
        <v>160</v>
      </c>
      <c r="C37" s="978">
        <v>884373</v>
      </c>
      <c r="D37" s="978">
        <v>7973</v>
      </c>
      <c r="E37" s="978">
        <v>610968</v>
      </c>
      <c r="F37" s="978">
        <v>802843</v>
      </c>
      <c r="G37" s="978">
        <v>47403</v>
      </c>
      <c r="H37" s="978">
        <v>1469187</v>
      </c>
      <c r="I37" s="978">
        <v>4865</v>
      </c>
      <c r="J37" s="978">
        <v>4</v>
      </c>
      <c r="K37" s="978">
        <v>20</v>
      </c>
      <c r="L37" s="979">
        <v>4841</v>
      </c>
    </row>
    <row r="38" spans="1:12" ht="18" customHeight="1">
      <c r="A38" s="191">
        <v>1413</v>
      </c>
      <c r="B38" s="205" t="s">
        <v>161</v>
      </c>
      <c r="C38" s="978">
        <v>0</v>
      </c>
      <c r="D38" s="978">
        <v>0</v>
      </c>
      <c r="E38" s="978">
        <v>0</v>
      </c>
      <c r="F38" s="978">
        <v>0</v>
      </c>
      <c r="G38" s="978">
        <v>0</v>
      </c>
      <c r="H38" s="978">
        <v>0</v>
      </c>
      <c r="I38" s="978">
        <v>0</v>
      </c>
      <c r="J38" s="978">
        <v>0</v>
      </c>
      <c r="K38" s="978">
        <v>0</v>
      </c>
      <c r="L38" s="979">
        <v>0</v>
      </c>
    </row>
    <row r="39" spans="1:12" ht="18" customHeight="1">
      <c r="A39" s="191">
        <v>1415</v>
      </c>
      <c r="B39" s="205" t="s">
        <v>162</v>
      </c>
      <c r="C39" s="978">
        <v>1528214</v>
      </c>
      <c r="D39" s="978">
        <v>322265</v>
      </c>
      <c r="E39" s="978">
        <v>205443</v>
      </c>
      <c r="F39" s="978">
        <v>321873</v>
      </c>
      <c r="G39" s="978">
        <v>395403</v>
      </c>
      <c r="H39" s="978">
        <v>1244984</v>
      </c>
      <c r="I39" s="978">
        <v>274736</v>
      </c>
      <c r="J39" s="978">
        <v>190496</v>
      </c>
      <c r="K39" s="978">
        <v>39300</v>
      </c>
      <c r="L39" s="979">
        <v>44940</v>
      </c>
    </row>
    <row r="40" spans="1:12" ht="18" customHeight="1">
      <c r="A40" s="189">
        <v>142</v>
      </c>
      <c r="B40" s="201" t="s">
        <v>163</v>
      </c>
      <c r="C40" s="661">
        <v>3283020</v>
      </c>
      <c r="D40" s="661">
        <v>668215</v>
      </c>
      <c r="E40" s="661">
        <v>876783</v>
      </c>
      <c r="F40" s="661">
        <v>991701</v>
      </c>
      <c r="G40" s="661">
        <v>538624</v>
      </c>
      <c r="H40" s="661">
        <v>3075323</v>
      </c>
      <c r="I40" s="661">
        <v>510486</v>
      </c>
      <c r="J40" s="661">
        <v>162189</v>
      </c>
      <c r="K40" s="661">
        <v>182796</v>
      </c>
      <c r="L40" s="662">
        <v>165501</v>
      </c>
    </row>
    <row r="41" spans="1:12" ht="18" customHeight="1">
      <c r="A41" s="191">
        <v>1421</v>
      </c>
      <c r="B41" s="205" t="s">
        <v>164</v>
      </c>
      <c r="C41" s="978">
        <v>0</v>
      </c>
      <c r="D41" s="978">
        <v>0</v>
      </c>
      <c r="E41" s="978">
        <v>0</v>
      </c>
      <c r="F41" s="978">
        <v>0</v>
      </c>
      <c r="G41" s="978">
        <v>0</v>
      </c>
      <c r="H41" s="978">
        <v>0</v>
      </c>
      <c r="I41" s="978">
        <v>0</v>
      </c>
      <c r="J41" s="978">
        <v>0</v>
      </c>
      <c r="K41" s="978">
        <v>0</v>
      </c>
      <c r="L41" s="979">
        <v>0</v>
      </c>
    </row>
    <row r="42" spans="1:12" ht="18" customHeight="1">
      <c r="A42" s="191">
        <v>1422</v>
      </c>
      <c r="B42" s="205" t="s">
        <v>165</v>
      </c>
      <c r="C42" s="978">
        <v>958759</v>
      </c>
      <c r="D42" s="978">
        <v>191836</v>
      </c>
      <c r="E42" s="978">
        <v>305784</v>
      </c>
      <c r="F42" s="978">
        <v>245538</v>
      </c>
      <c r="G42" s="978">
        <v>239728</v>
      </c>
      <c r="H42" s="978">
        <v>982886</v>
      </c>
      <c r="I42" s="978">
        <v>206732</v>
      </c>
      <c r="J42" s="978">
        <v>67079</v>
      </c>
      <c r="K42" s="978">
        <v>71431</v>
      </c>
      <c r="L42" s="979">
        <v>68222</v>
      </c>
    </row>
    <row r="43" spans="1:12" ht="18" customHeight="1">
      <c r="A43" s="191">
        <v>1423</v>
      </c>
      <c r="B43" s="205" t="s">
        <v>166</v>
      </c>
      <c r="C43" s="978">
        <v>2324261</v>
      </c>
      <c r="D43" s="978">
        <v>476379</v>
      </c>
      <c r="E43" s="978">
        <v>570999</v>
      </c>
      <c r="F43" s="978">
        <v>746163</v>
      </c>
      <c r="G43" s="978">
        <v>298896</v>
      </c>
      <c r="H43" s="978">
        <v>2092437</v>
      </c>
      <c r="I43" s="978">
        <v>303754</v>
      </c>
      <c r="J43" s="978">
        <v>95110</v>
      </c>
      <c r="K43" s="978">
        <v>111365</v>
      </c>
      <c r="L43" s="979">
        <v>97279</v>
      </c>
    </row>
    <row r="44" spans="1:12" ht="18" customHeight="1">
      <c r="A44" s="189">
        <v>143</v>
      </c>
      <c r="B44" s="201" t="s">
        <v>167</v>
      </c>
      <c r="C44" s="661">
        <v>553596</v>
      </c>
      <c r="D44" s="661">
        <v>125011</v>
      </c>
      <c r="E44" s="661">
        <v>124601</v>
      </c>
      <c r="F44" s="661">
        <v>136942</v>
      </c>
      <c r="G44" s="661">
        <v>143685</v>
      </c>
      <c r="H44" s="661">
        <v>530239</v>
      </c>
      <c r="I44" s="661">
        <v>131941</v>
      </c>
      <c r="J44" s="661">
        <v>38860</v>
      </c>
      <c r="K44" s="661">
        <v>43758</v>
      </c>
      <c r="L44" s="662">
        <v>49323</v>
      </c>
    </row>
    <row r="45" spans="1:12" ht="18" customHeight="1">
      <c r="A45" s="187">
        <v>144</v>
      </c>
      <c r="B45" s="204" t="s">
        <v>168</v>
      </c>
      <c r="C45" s="661">
        <v>150977</v>
      </c>
      <c r="D45" s="661">
        <v>14897</v>
      </c>
      <c r="E45" s="661">
        <v>16118</v>
      </c>
      <c r="F45" s="661">
        <v>19790</v>
      </c>
      <c r="G45" s="661">
        <v>20617</v>
      </c>
      <c r="H45" s="661">
        <v>71422</v>
      </c>
      <c r="I45" s="661">
        <v>12879</v>
      </c>
      <c r="J45" s="661">
        <v>5154</v>
      </c>
      <c r="K45" s="661">
        <v>4434</v>
      </c>
      <c r="L45" s="662">
        <v>3291</v>
      </c>
    </row>
    <row r="46" spans="1:12" ht="18" customHeight="1" thickBot="1">
      <c r="A46" s="193">
        <v>145</v>
      </c>
      <c r="B46" s="211" t="s">
        <v>169</v>
      </c>
      <c r="C46" s="980">
        <v>1446084</v>
      </c>
      <c r="D46" s="980">
        <v>353371</v>
      </c>
      <c r="E46" s="980">
        <v>324634</v>
      </c>
      <c r="F46" s="980">
        <v>352306</v>
      </c>
      <c r="G46" s="980">
        <v>398932</v>
      </c>
      <c r="H46" s="980">
        <v>1429243</v>
      </c>
      <c r="I46" s="980">
        <v>389586</v>
      </c>
      <c r="J46" s="980">
        <v>147589</v>
      </c>
      <c r="K46" s="980">
        <v>136380</v>
      </c>
      <c r="L46" s="981">
        <v>105617</v>
      </c>
    </row>
    <row r="47" spans="1:12" ht="18" customHeight="1">
      <c r="A47" s="185" t="s">
        <v>0</v>
      </c>
      <c r="B47" s="175"/>
      <c r="C47" s="623"/>
      <c r="D47" s="623"/>
      <c r="E47" s="623"/>
      <c r="F47" s="623"/>
      <c r="G47" s="623"/>
      <c r="H47" s="623"/>
      <c r="I47" s="623"/>
      <c r="J47" s="623"/>
      <c r="K47" s="623"/>
      <c r="L47" s="175"/>
    </row>
    <row r="48" spans="1:12">
      <c r="A48" s="1051" t="s">
        <v>527</v>
      </c>
      <c r="B48" s="1051"/>
      <c r="C48" s="1051"/>
      <c r="D48" s="1051"/>
      <c r="E48" s="1051"/>
      <c r="F48" s="1051"/>
      <c r="G48" s="1051"/>
      <c r="H48" s="1051"/>
      <c r="I48" s="1051"/>
      <c r="J48" s="1051"/>
      <c r="K48" s="1051"/>
      <c r="L48" s="1051"/>
    </row>
    <row r="49" spans="1:12" ht="52.5" customHeight="1">
      <c r="A49" s="1050" t="s">
        <v>555</v>
      </c>
      <c r="B49" s="1050"/>
      <c r="C49" s="1050"/>
      <c r="D49" s="1050"/>
      <c r="E49" s="1050"/>
      <c r="F49" s="1050"/>
      <c r="G49" s="1050"/>
      <c r="H49" s="1050"/>
      <c r="I49" s="1050"/>
      <c r="J49" s="1050"/>
      <c r="K49" s="1050"/>
      <c r="L49" s="1050"/>
    </row>
    <row r="50" spans="1:12" ht="65.25" customHeight="1">
      <c r="A50" s="175"/>
      <c r="B50" s="175"/>
      <c r="C50" s="194"/>
      <c r="D50" s="194"/>
      <c r="E50" s="194"/>
      <c r="F50" s="194"/>
      <c r="G50" s="194"/>
      <c r="H50" s="194"/>
      <c r="I50" s="194"/>
      <c r="J50" s="194"/>
      <c r="K50" s="194"/>
      <c r="L50" s="194"/>
    </row>
    <row r="51" spans="1:12">
      <c r="A51" s="212"/>
      <c r="B51" s="175"/>
      <c r="C51" s="194"/>
      <c r="D51" s="194"/>
      <c r="E51" s="194"/>
      <c r="F51" s="194"/>
      <c r="G51" s="194"/>
      <c r="H51" s="194"/>
      <c r="I51" s="194"/>
      <c r="J51" s="194"/>
      <c r="K51" s="194"/>
      <c r="L51" s="194"/>
    </row>
    <row r="52" spans="1:12">
      <c r="A52" s="175"/>
      <c r="B52" s="175"/>
      <c r="C52" s="388"/>
      <c r="D52" s="388"/>
      <c r="E52" s="388"/>
      <c r="F52" s="388"/>
      <c r="G52" s="388"/>
      <c r="H52" s="388"/>
      <c r="I52" s="388"/>
      <c r="J52" s="388"/>
      <c r="K52" s="388"/>
      <c r="L52" s="179"/>
    </row>
    <row r="53" spans="1:12">
      <c r="A53" s="175"/>
      <c r="B53" s="175"/>
      <c r="C53" s="671"/>
      <c r="D53" s="671"/>
      <c r="E53" s="671"/>
      <c r="F53" s="671"/>
      <c r="G53" s="671"/>
      <c r="H53" s="671"/>
      <c r="I53" s="671"/>
      <c r="J53" s="671"/>
      <c r="K53" s="671"/>
      <c r="L53" s="195"/>
    </row>
    <row r="54" spans="1:12">
      <c r="A54" s="175"/>
      <c r="B54" s="175"/>
      <c r="C54" s="293"/>
      <c r="D54" s="293"/>
      <c r="E54" s="293"/>
      <c r="F54" s="293"/>
      <c r="G54" s="293"/>
      <c r="H54" s="293"/>
      <c r="I54" s="293"/>
      <c r="J54" s="293"/>
      <c r="K54" s="293"/>
      <c r="L54" s="196"/>
    </row>
    <row r="55" spans="1:12">
      <c r="A55" s="175"/>
      <c r="B55" s="175"/>
      <c r="C55" s="293"/>
      <c r="D55" s="293"/>
      <c r="E55" s="293"/>
      <c r="F55" s="293"/>
      <c r="G55" s="293"/>
      <c r="H55" s="293"/>
      <c r="I55" s="293"/>
      <c r="J55" s="293"/>
      <c r="K55" s="293"/>
      <c r="L55" s="196"/>
    </row>
    <row r="56" spans="1:12">
      <c r="A56" s="175"/>
      <c r="B56" s="175"/>
      <c r="C56" s="293"/>
      <c r="D56" s="293"/>
      <c r="E56" s="293"/>
      <c r="F56" s="293"/>
      <c r="G56" s="293"/>
      <c r="H56" s="293"/>
      <c r="I56" s="293"/>
      <c r="J56" s="293"/>
      <c r="K56" s="293"/>
      <c r="L56" s="196"/>
    </row>
    <row r="57" spans="1:12">
      <c r="A57" s="175"/>
      <c r="B57" s="175"/>
      <c r="C57" s="293"/>
      <c r="D57" s="293"/>
      <c r="E57" s="293"/>
      <c r="F57" s="293"/>
      <c r="G57" s="293"/>
      <c r="H57" s="293"/>
      <c r="I57" s="293"/>
      <c r="J57" s="293"/>
      <c r="K57" s="293"/>
      <c r="L57" s="196"/>
    </row>
    <row r="58" spans="1:12">
      <c r="A58" s="175"/>
      <c r="B58" s="175"/>
      <c r="C58" s="293"/>
      <c r="D58" s="293"/>
      <c r="E58" s="293"/>
      <c r="F58" s="293"/>
      <c r="G58" s="293"/>
      <c r="H58" s="293"/>
      <c r="I58" s="293"/>
      <c r="J58" s="293"/>
      <c r="K58" s="293"/>
      <c r="L58" s="196"/>
    </row>
    <row r="59" spans="1:12">
      <c r="A59" s="175"/>
      <c r="B59" s="175"/>
      <c r="C59" s="293"/>
      <c r="D59" s="293"/>
      <c r="E59" s="293"/>
      <c r="F59" s="293"/>
      <c r="G59" s="293"/>
      <c r="H59" s="293"/>
      <c r="I59" s="293"/>
      <c r="J59" s="293"/>
      <c r="K59" s="293"/>
      <c r="L59" s="196"/>
    </row>
    <row r="60" spans="1:12">
      <c r="A60" s="175"/>
      <c r="B60" s="175"/>
      <c r="C60" s="293"/>
      <c r="D60" s="293"/>
      <c r="E60" s="293"/>
      <c r="F60" s="293"/>
      <c r="G60" s="293"/>
      <c r="H60" s="293"/>
      <c r="I60" s="293"/>
      <c r="J60" s="293"/>
      <c r="K60" s="293"/>
      <c r="L60" s="196"/>
    </row>
    <row r="61" spans="1:12">
      <c r="A61" s="175"/>
      <c r="B61" s="175"/>
      <c r="C61" s="293"/>
      <c r="D61" s="293"/>
      <c r="E61" s="293"/>
      <c r="F61" s="293"/>
      <c r="G61" s="293"/>
      <c r="H61" s="293"/>
      <c r="I61" s="293"/>
      <c r="J61" s="293"/>
      <c r="K61" s="293"/>
      <c r="L61" s="196"/>
    </row>
    <row r="62" spans="1:12">
      <c r="A62" s="175"/>
      <c r="B62" s="175"/>
      <c r="C62" s="293"/>
      <c r="D62" s="293"/>
      <c r="E62" s="293"/>
      <c r="F62" s="293"/>
      <c r="G62" s="293"/>
      <c r="H62" s="293"/>
      <c r="I62" s="293"/>
      <c r="J62" s="293"/>
      <c r="K62" s="293"/>
      <c r="L62" s="196"/>
    </row>
    <row r="63" spans="1:12">
      <c r="A63" s="175"/>
      <c r="B63" s="175"/>
      <c r="C63" s="293"/>
      <c r="D63" s="293"/>
      <c r="E63" s="293"/>
      <c r="F63" s="293"/>
      <c r="G63" s="293"/>
      <c r="H63" s="293"/>
      <c r="I63" s="293"/>
      <c r="J63" s="293"/>
      <c r="K63" s="293"/>
      <c r="L63" s="196"/>
    </row>
    <row r="64" spans="1:12">
      <c r="A64" s="175"/>
      <c r="B64" s="175"/>
      <c r="C64" s="293"/>
      <c r="D64" s="293"/>
      <c r="E64" s="293"/>
      <c r="F64" s="293"/>
      <c r="G64" s="293"/>
      <c r="H64" s="293"/>
      <c r="I64" s="293"/>
      <c r="J64" s="293"/>
      <c r="K64" s="293"/>
      <c r="L64" s="196"/>
    </row>
    <row r="65" spans="3:12">
      <c r="C65" s="293"/>
      <c r="D65" s="293"/>
      <c r="E65" s="293"/>
      <c r="F65" s="293"/>
      <c r="G65" s="293"/>
      <c r="H65" s="293"/>
      <c r="I65" s="293"/>
      <c r="J65" s="293"/>
      <c r="K65" s="293"/>
      <c r="L65" s="196"/>
    </row>
    <row r="66" spans="3:12">
      <c r="C66" s="293"/>
      <c r="D66" s="293"/>
      <c r="E66" s="293"/>
      <c r="F66" s="293"/>
      <c r="G66" s="293"/>
      <c r="H66" s="293"/>
      <c r="I66" s="293"/>
      <c r="J66" s="293"/>
      <c r="K66" s="293"/>
      <c r="L66" s="196"/>
    </row>
    <row r="67" spans="3:12">
      <c r="C67" s="293"/>
      <c r="D67" s="293"/>
      <c r="E67" s="293"/>
      <c r="F67" s="293"/>
      <c r="G67" s="293"/>
      <c r="H67" s="293"/>
      <c r="I67" s="293"/>
      <c r="J67" s="293"/>
      <c r="K67" s="293"/>
      <c r="L67" s="196"/>
    </row>
    <row r="68" spans="3:12">
      <c r="C68" s="293"/>
      <c r="D68" s="293"/>
      <c r="E68" s="293"/>
      <c r="F68" s="293"/>
      <c r="G68" s="293"/>
      <c r="H68" s="293"/>
      <c r="I68" s="293"/>
      <c r="J68" s="293"/>
      <c r="K68" s="293"/>
      <c r="L68" s="196"/>
    </row>
    <row r="69" spans="3:12">
      <c r="C69" s="293"/>
      <c r="D69" s="293"/>
      <c r="E69" s="293"/>
      <c r="F69" s="293"/>
      <c r="G69" s="293"/>
      <c r="H69" s="293"/>
      <c r="I69" s="293"/>
      <c r="J69" s="293"/>
      <c r="K69" s="293"/>
      <c r="L69" s="196"/>
    </row>
    <row r="70" spans="3:12">
      <c r="C70" s="293"/>
      <c r="D70" s="293"/>
      <c r="E70" s="293"/>
      <c r="F70" s="293"/>
      <c r="G70" s="293"/>
      <c r="H70" s="293"/>
      <c r="I70" s="293"/>
      <c r="J70" s="293"/>
      <c r="K70" s="293"/>
      <c r="L70" s="196"/>
    </row>
    <row r="71" spans="3:12">
      <c r="C71" s="293"/>
      <c r="D71" s="293"/>
      <c r="E71" s="293"/>
      <c r="F71" s="293"/>
      <c r="G71" s="293"/>
      <c r="H71" s="293"/>
      <c r="I71" s="293"/>
      <c r="J71" s="293"/>
      <c r="K71" s="293"/>
      <c r="L71" s="196"/>
    </row>
    <row r="72" spans="3:12">
      <c r="C72" s="293"/>
      <c r="D72" s="293"/>
      <c r="E72" s="293"/>
      <c r="F72" s="293"/>
      <c r="G72" s="293"/>
      <c r="H72" s="293"/>
      <c r="I72" s="293"/>
      <c r="J72" s="293"/>
      <c r="K72" s="293"/>
      <c r="L72" s="196"/>
    </row>
    <row r="73" spans="3:12">
      <c r="C73" s="293"/>
      <c r="D73" s="293"/>
      <c r="E73" s="293"/>
      <c r="F73" s="293"/>
      <c r="G73" s="293"/>
      <c r="H73" s="293"/>
      <c r="I73" s="293"/>
      <c r="J73" s="293"/>
      <c r="K73" s="293"/>
      <c r="L73" s="196"/>
    </row>
    <row r="74" spans="3:12">
      <c r="C74" s="293"/>
      <c r="D74" s="293"/>
      <c r="E74" s="293"/>
      <c r="F74" s="293"/>
      <c r="G74" s="293"/>
      <c r="H74" s="293"/>
      <c r="I74" s="293"/>
      <c r="J74" s="293"/>
      <c r="K74" s="293"/>
      <c r="L74" s="196"/>
    </row>
    <row r="75" spans="3:12">
      <c r="C75" s="293"/>
      <c r="D75" s="293"/>
      <c r="E75" s="293"/>
      <c r="F75" s="293"/>
      <c r="G75" s="293"/>
      <c r="H75" s="293"/>
      <c r="I75" s="293"/>
      <c r="J75" s="293"/>
      <c r="K75" s="293"/>
      <c r="L75" s="196"/>
    </row>
    <row r="76" spans="3:12">
      <c r="C76" s="293"/>
      <c r="D76" s="293"/>
      <c r="E76" s="293"/>
      <c r="F76" s="293"/>
      <c r="G76" s="293"/>
      <c r="H76" s="293"/>
      <c r="I76" s="293"/>
      <c r="J76" s="293"/>
      <c r="K76" s="293"/>
      <c r="L76" s="196"/>
    </row>
    <row r="77" spans="3:12">
      <c r="C77" s="293"/>
      <c r="D77" s="293"/>
      <c r="E77" s="293"/>
      <c r="F77" s="293"/>
      <c r="G77" s="293"/>
      <c r="H77" s="293"/>
      <c r="I77" s="293"/>
      <c r="J77" s="293"/>
      <c r="K77" s="293"/>
      <c r="L77" s="196"/>
    </row>
    <row r="78" spans="3:12">
      <c r="C78" s="293"/>
      <c r="D78" s="293"/>
      <c r="E78" s="293"/>
      <c r="F78" s="293"/>
      <c r="G78" s="293"/>
      <c r="H78" s="293"/>
      <c r="I78" s="293"/>
      <c r="J78" s="293"/>
      <c r="K78" s="293"/>
      <c r="L78" s="196"/>
    </row>
    <row r="79" spans="3:12">
      <c r="C79" s="293"/>
      <c r="D79" s="293"/>
      <c r="E79" s="293"/>
      <c r="F79" s="293"/>
      <c r="G79" s="293"/>
      <c r="H79" s="293"/>
      <c r="I79" s="293"/>
      <c r="J79" s="293"/>
      <c r="K79" s="293"/>
      <c r="L79" s="196"/>
    </row>
    <row r="80" spans="3:12">
      <c r="C80" s="293"/>
      <c r="D80" s="293"/>
      <c r="E80" s="293"/>
      <c r="F80" s="293"/>
      <c r="G80" s="293"/>
      <c r="H80" s="293"/>
      <c r="I80" s="293"/>
      <c r="J80" s="293"/>
      <c r="K80" s="293"/>
      <c r="L80" s="196"/>
    </row>
    <row r="81" spans="2:12">
      <c r="B81" s="175"/>
      <c r="C81" s="293"/>
      <c r="D81" s="293"/>
      <c r="E81" s="293"/>
      <c r="F81" s="293"/>
      <c r="G81" s="293"/>
      <c r="H81" s="293"/>
      <c r="I81" s="293"/>
      <c r="J81" s="293"/>
      <c r="K81" s="293"/>
      <c r="L81" s="196"/>
    </row>
    <row r="82" spans="2:12">
      <c r="B82" s="175"/>
      <c r="C82" s="293"/>
      <c r="D82" s="293"/>
      <c r="E82" s="293"/>
      <c r="F82" s="293"/>
      <c r="G82" s="293"/>
      <c r="H82" s="293"/>
      <c r="I82" s="293"/>
      <c r="J82" s="293"/>
      <c r="K82" s="293"/>
      <c r="L82" s="196"/>
    </row>
    <row r="83" spans="2:12">
      <c r="B83" s="175"/>
      <c r="C83" s="293"/>
      <c r="D83" s="293"/>
      <c r="E83" s="293"/>
      <c r="F83" s="293"/>
      <c r="G83" s="293"/>
      <c r="H83" s="293"/>
      <c r="I83" s="293"/>
      <c r="J83" s="293"/>
      <c r="K83" s="293"/>
      <c r="L83" s="196"/>
    </row>
    <row r="84" spans="2:12">
      <c r="B84" s="175"/>
      <c r="C84" s="293"/>
      <c r="D84" s="293"/>
      <c r="E84" s="293"/>
      <c r="F84" s="293"/>
      <c r="G84" s="293"/>
      <c r="H84" s="293"/>
      <c r="I84" s="293"/>
      <c r="J84" s="293"/>
      <c r="K84" s="293"/>
      <c r="L84" s="196"/>
    </row>
    <row r="86" spans="2:12">
      <c r="B86" s="175"/>
      <c r="C86" s="623"/>
      <c r="D86" s="623"/>
      <c r="E86" s="623"/>
      <c r="F86" s="623"/>
      <c r="G86" s="623"/>
      <c r="H86" s="623"/>
      <c r="I86" s="623"/>
      <c r="J86" s="623"/>
      <c r="K86" s="623"/>
      <c r="L86" s="175"/>
    </row>
    <row r="87" spans="2:12">
      <c r="B87" s="197"/>
      <c r="C87" s="623"/>
      <c r="D87" s="623"/>
      <c r="E87" s="623"/>
      <c r="F87" s="623"/>
      <c r="G87" s="623"/>
      <c r="H87" s="623"/>
      <c r="I87" s="623"/>
      <c r="J87" s="623"/>
      <c r="K87" s="623"/>
      <c r="L87" s="175"/>
    </row>
    <row r="88" spans="2:12">
      <c r="B88" s="175"/>
      <c r="C88" s="623"/>
      <c r="D88" s="623"/>
      <c r="E88" s="623"/>
      <c r="F88" s="623"/>
      <c r="G88" s="623"/>
      <c r="H88" s="623"/>
      <c r="I88" s="623"/>
      <c r="J88" s="623"/>
      <c r="K88" s="623"/>
      <c r="L88" s="175"/>
    </row>
    <row r="89" spans="2:12">
      <c r="B89" s="175"/>
      <c r="C89" s="623"/>
      <c r="D89" s="623"/>
      <c r="E89" s="623"/>
      <c r="F89" s="623"/>
      <c r="G89" s="623"/>
      <c r="H89" s="623"/>
      <c r="I89" s="623"/>
      <c r="J89" s="623"/>
      <c r="K89" s="623"/>
      <c r="L89" s="175"/>
    </row>
    <row r="90" spans="2:12">
      <c r="B90" s="175"/>
      <c r="C90" s="623"/>
      <c r="D90" s="623"/>
      <c r="E90" s="623"/>
      <c r="F90" s="623"/>
      <c r="G90" s="623"/>
      <c r="H90" s="623"/>
      <c r="I90" s="623"/>
      <c r="J90" s="623"/>
      <c r="K90" s="623"/>
      <c r="L90" s="175"/>
    </row>
    <row r="91" spans="2:12">
      <c r="B91" s="175"/>
      <c r="C91" s="623"/>
      <c r="D91" s="623"/>
      <c r="E91" s="623"/>
      <c r="F91" s="623"/>
      <c r="G91" s="623"/>
      <c r="H91" s="623"/>
      <c r="I91" s="623"/>
      <c r="J91" s="623"/>
      <c r="K91" s="623"/>
      <c r="L91" s="175"/>
    </row>
    <row r="92" spans="2:12">
      <c r="B92" s="175"/>
      <c r="C92" s="623"/>
      <c r="D92" s="623"/>
      <c r="E92" s="623"/>
      <c r="F92" s="623"/>
      <c r="G92" s="623"/>
      <c r="H92" s="623"/>
      <c r="I92" s="623"/>
      <c r="J92" s="623"/>
      <c r="K92" s="623"/>
      <c r="L92" s="175"/>
    </row>
    <row r="93" spans="2:12">
      <c r="B93" s="175"/>
      <c r="C93" s="623"/>
      <c r="D93" s="623"/>
      <c r="E93" s="623"/>
      <c r="F93" s="623"/>
      <c r="G93" s="623"/>
      <c r="H93" s="623"/>
      <c r="I93" s="623"/>
      <c r="J93" s="623"/>
      <c r="K93" s="623"/>
      <c r="L93" s="175"/>
    </row>
    <row r="94" spans="2:12">
      <c r="B94" s="175"/>
      <c r="C94" s="623"/>
      <c r="D94" s="623"/>
      <c r="E94" s="623"/>
      <c r="F94" s="623"/>
      <c r="G94" s="623"/>
      <c r="H94" s="623"/>
      <c r="I94" s="623"/>
      <c r="J94" s="623"/>
      <c r="K94" s="623"/>
      <c r="L94" s="175"/>
    </row>
    <row r="95" spans="2:12">
      <c r="B95" s="175"/>
      <c r="C95" s="623"/>
      <c r="D95" s="623"/>
      <c r="E95" s="623"/>
      <c r="F95" s="623"/>
      <c r="G95" s="623"/>
      <c r="H95" s="623"/>
      <c r="I95" s="623"/>
      <c r="J95" s="623"/>
      <c r="K95" s="623"/>
      <c r="L95" s="175"/>
    </row>
    <row r="96" spans="2:12">
      <c r="B96" s="175"/>
      <c r="C96" s="623"/>
      <c r="D96" s="623"/>
      <c r="E96" s="623"/>
      <c r="F96" s="623"/>
      <c r="G96" s="623"/>
      <c r="H96" s="623"/>
      <c r="I96" s="623"/>
      <c r="J96" s="623"/>
      <c r="K96" s="623"/>
      <c r="L96" s="175"/>
    </row>
  </sheetData>
  <mergeCells count="13">
    <mergeCell ref="A49:L49"/>
    <mergeCell ref="A48:L48"/>
    <mergeCell ref="B3:B4"/>
    <mergeCell ref="C3:C4"/>
    <mergeCell ref="L3:L4"/>
    <mergeCell ref="D3:D4"/>
    <mergeCell ref="J3:J4"/>
    <mergeCell ref="K3:K4"/>
    <mergeCell ref="E3:E4"/>
    <mergeCell ref="H3:H4"/>
    <mergeCell ref="F3:F4"/>
    <mergeCell ref="G3:G4"/>
    <mergeCell ref="I3:I4"/>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79"/>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RowHeight="15"/>
  <cols>
    <col min="1" max="1" width="6.140625" customWidth="1"/>
    <col min="2" max="2" width="56.85546875" customWidth="1"/>
    <col min="3" max="12" width="15.7109375" customWidth="1"/>
  </cols>
  <sheetData>
    <row r="1" spans="1:12" ht="15.75">
      <c r="A1" s="214" t="s">
        <v>170</v>
      </c>
      <c r="B1" s="215"/>
      <c r="C1" s="623"/>
      <c r="D1" s="623"/>
      <c r="E1" s="623"/>
      <c r="F1" s="623"/>
      <c r="G1" s="623"/>
      <c r="H1" s="623"/>
      <c r="I1" s="623"/>
      <c r="J1" s="623"/>
      <c r="K1" s="623"/>
      <c r="L1" s="213"/>
    </row>
    <row r="2" spans="1:12" ht="15.75" thickBot="1">
      <c r="A2" s="216"/>
      <c r="B2" s="216"/>
      <c r="C2" s="627"/>
      <c r="D2" s="627"/>
      <c r="E2" s="627"/>
      <c r="F2" s="627"/>
      <c r="G2" s="627"/>
      <c r="H2" s="627"/>
      <c r="I2" s="627"/>
      <c r="J2" s="627"/>
      <c r="K2" s="627"/>
      <c r="L2" s="217"/>
    </row>
    <row r="3" spans="1:12" ht="15" customHeight="1">
      <c r="A3" s="218"/>
      <c r="B3" s="1052" t="s">
        <v>47</v>
      </c>
      <c r="C3" s="1054" t="s">
        <v>530</v>
      </c>
      <c r="D3" s="1058" t="s">
        <v>529</v>
      </c>
      <c r="E3" s="1058" t="s">
        <v>562</v>
      </c>
      <c r="F3" s="1058" t="s">
        <v>586</v>
      </c>
      <c r="G3" s="1058" t="s">
        <v>601</v>
      </c>
      <c r="H3" s="1054" t="s">
        <v>603</v>
      </c>
      <c r="I3" s="1054" t="s">
        <v>607</v>
      </c>
      <c r="J3" s="1058" t="s">
        <v>608</v>
      </c>
      <c r="K3" s="1058" t="s">
        <v>609</v>
      </c>
      <c r="L3" s="1056" t="s">
        <v>610</v>
      </c>
    </row>
    <row r="4" spans="1:12" ht="15.75" thickBot="1">
      <c r="A4" s="219"/>
      <c r="B4" s="1053"/>
      <c r="C4" s="1055"/>
      <c r="D4" s="1055"/>
      <c r="E4" s="1055"/>
      <c r="F4" s="1055"/>
      <c r="G4" s="1055"/>
      <c r="H4" s="1055"/>
      <c r="I4" s="1055"/>
      <c r="J4" s="1055"/>
      <c r="K4" s="1055"/>
      <c r="L4" s="1057"/>
    </row>
    <row r="5" spans="1:12">
      <c r="A5" s="223"/>
      <c r="B5" s="220"/>
      <c r="C5" s="463"/>
      <c r="D5" s="463"/>
      <c r="E5" s="463"/>
      <c r="F5" s="463"/>
      <c r="G5" s="463"/>
      <c r="H5" s="463"/>
      <c r="I5" s="463"/>
      <c r="J5" s="463"/>
      <c r="K5" s="463"/>
      <c r="L5" s="459"/>
    </row>
    <row r="6" spans="1:12" ht="23.25" customHeight="1">
      <c r="A6" s="225">
        <v>2</v>
      </c>
      <c r="B6" s="226" t="s">
        <v>60</v>
      </c>
      <c r="C6" s="727">
        <v>115455805</v>
      </c>
      <c r="D6" s="727">
        <v>27612565</v>
      </c>
      <c r="E6" s="727">
        <v>29875903</v>
      </c>
      <c r="F6" s="727">
        <v>29180154</v>
      </c>
      <c r="G6" s="727">
        <v>30497513</v>
      </c>
      <c r="H6" s="727">
        <v>117166135</v>
      </c>
      <c r="I6" s="727">
        <v>29253125</v>
      </c>
      <c r="J6" s="727">
        <v>9854471</v>
      </c>
      <c r="K6" s="727">
        <v>9465108</v>
      </c>
      <c r="L6" s="662">
        <v>9933546</v>
      </c>
    </row>
    <row r="7" spans="1:12" ht="23.25" customHeight="1">
      <c r="A7" s="228">
        <v>21</v>
      </c>
      <c r="B7" s="227" t="s">
        <v>30</v>
      </c>
      <c r="C7" s="728">
        <v>18471877</v>
      </c>
      <c r="D7" s="728">
        <v>4640920</v>
      </c>
      <c r="E7" s="728">
        <v>4684880</v>
      </c>
      <c r="F7" s="728">
        <v>4894208</v>
      </c>
      <c r="G7" s="728">
        <v>4918740</v>
      </c>
      <c r="H7" s="728">
        <v>19138748</v>
      </c>
      <c r="I7" s="728">
        <v>4708746</v>
      </c>
      <c r="J7" s="728">
        <v>1565657</v>
      </c>
      <c r="K7" s="728">
        <v>1590059</v>
      </c>
      <c r="L7" s="667">
        <v>1553030</v>
      </c>
    </row>
    <row r="8" spans="1:12" ht="23.25" customHeight="1">
      <c r="A8" s="230">
        <v>211</v>
      </c>
      <c r="B8" s="236" t="s">
        <v>29</v>
      </c>
      <c r="C8" s="729">
        <v>15643353</v>
      </c>
      <c r="D8" s="729">
        <v>3930105</v>
      </c>
      <c r="E8" s="729">
        <v>3968806</v>
      </c>
      <c r="F8" s="729">
        <v>4173428</v>
      </c>
      <c r="G8" s="729">
        <v>4202344</v>
      </c>
      <c r="H8" s="729">
        <v>16274683</v>
      </c>
      <c r="I8" s="729">
        <v>3991747</v>
      </c>
      <c r="J8" s="729">
        <v>1326579</v>
      </c>
      <c r="K8" s="729">
        <v>1346873</v>
      </c>
      <c r="L8" s="684">
        <v>1318295</v>
      </c>
    </row>
    <row r="9" spans="1:12" ht="23.25" customHeight="1">
      <c r="A9" s="230">
        <v>212</v>
      </c>
      <c r="B9" s="236" t="s">
        <v>28</v>
      </c>
      <c r="C9" s="729">
        <v>2828524</v>
      </c>
      <c r="D9" s="729">
        <v>710815</v>
      </c>
      <c r="E9" s="729">
        <v>716074</v>
      </c>
      <c r="F9" s="729">
        <v>720780</v>
      </c>
      <c r="G9" s="729">
        <v>716396</v>
      </c>
      <c r="H9" s="729">
        <v>2864065</v>
      </c>
      <c r="I9" s="729">
        <v>716999</v>
      </c>
      <c r="J9" s="729">
        <v>239078</v>
      </c>
      <c r="K9" s="729">
        <v>243186</v>
      </c>
      <c r="L9" s="684">
        <v>234735</v>
      </c>
    </row>
    <row r="10" spans="1:12" ht="23.25" customHeight="1">
      <c r="A10" s="228">
        <v>22</v>
      </c>
      <c r="B10" s="229" t="s">
        <v>27</v>
      </c>
      <c r="C10" s="728">
        <v>10453567</v>
      </c>
      <c r="D10" s="728">
        <v>2165366</v>
      </c>
      <c r="E10" s="728">
        <v>2553235</v>
      </c>
      <c r="F10" s="728">
        <v>2340807</v>
      </c>
      <c r="G10" s="728">
        <v>3418027</v>
      </c>
      <c r="H10" s="728">
        <v>10477435</v>
      </c>
      <c r="I10" s="728">
        <v>2183622</v>
      </c>
      <c r="J10" s="728">
        <v>640768</v>
      </c>
      <c r="K10" s="728">
        <v>723750</v>
      </c>
      <c r="L10" s="667">
        <v>819104</v>
      </c>
    </row>
    <row r="11" spans="1:12" ht="23.25" customHeight="1">
      <c r="A11" s="228">
        <v>24</v>
      </c>
      <c r="B11" s="229" t="s">
        <v>171</v>
      </c>
      <c r="C11" s="728">
        <v>10621298</v>
      </c>
      <c r="D11" s="728">
        <v>3375133</v>
      </c>
      <c r="E11" s="728">
        <v>1948525</v>
      </c>
      <c r="F11" s="728">
        <v>3441169</v>
      </c>
      <c r="G11" s="728">
        <v>1575098</v>
      </c>
      <c r="H11" s="728">
        <v>10339925</v>
      </c>
      <c r="I11" s="728">
        <v>3183306</v>
      </c>
      <c r="J11" s="728">
        <v>1568332</v>
      </c>
      <c r="K11" s="728">
        <v>180625</v>
      </c>
      <c r="L11" s="667">
        <v>1434349</v>
      </c>
    </row>
    <row r="12" spans="1:12" ht="23.25" customHeight="1">
      <c r="A12" s="230">
        <v>241</v>
      </c>
      <c r="B12" s="236" t="s">
        <v>172</v>
      </c>
      <c r="C12" s="729">
        <v>4841712</v>
      </c>
      <c r="D12" s="729">
        <v>1475520</v>
      </c>
      <c r="E12" s="729">
        <v>1090467</v>
      </c>
      <c r="F12" s="729">
        <v>1423255</v>
      </c>
      <c r="G12" s="729">
        <v>674765</v>
      </c>
      <c r="H12" s="729">
        <v>4664007</v>
      </c>
      <c r="I12" s="729">
        <v>1435931</v>
      </c>
      <c r="J12" s="729">
        <v>522580</v>
      </c>
      <c r="K12" s="729">
        <v>1265</v>
      </c>
      <c r="L12" s="684">
        <v>912086</v>
      </c>
    </row>
    <row r="13" spans="1:12" ht="23.25" customHeight="1">
      <c r="A13" s="230">
        <v>242</v>
      </c>
      <c r="B13" s="236" t="s">
        <v>173</v>
      </c>
      <c r="C13" s="729">
        <v>5779586</v>
      </c>
      <c r="D13" s="729">
        <v>1899613</v>
      </c>
      <c r="E13" s="729">
        <v>858058</v>
      </c>
      <c r="F13" s="729">
        <v>2017914</v>
      </c>
      <c r="G13" s="729">
        <v>900333</v>
      </c>
      <c r="H13" s="729">
        <v>5675918</v>
      </c>
      <c r="I13" s="729">
        <v>1747375</v>
      </c>
      <c r="J13" s="729">
        <v>1045752</v>
      </c>
      <c r="K13" s="729">
        <v>179360</v>
      </c>
      <c r="L13" s="684">
        <v>522263</v>
      </c>
    </row>
    <row r="14" spans="1:12" ht="23.25" customHeight="1">
      <c r="A14" s="228">
        <v>25</v>
      </c>
      <c r="B14" s="229" t="s">
        <v>174</v>
      </c>
      <c r="C14" s="728">
        <v>6425996</v>
      </c>
      <c r="D14" s="728">
        <v>545112</v>
      </c>
      <c r="E14" s="728">
        <v>3133052</v>
      </c>
      <c r="F14" s="728">
        <v>798985</v>
      </c>
      <c r="G14" s="728">
        <v>1611490</v>
      </c>
      <c r="H14" s="728">
        <v>6088639</v>
      </c>
      <c r="I14" s="728">
        <v>1913067</v>
      </c>
      <c r="J14" s="728">
        <v>143386</v>
      </c>
      <c r="K14" s="728">
        <v>1429672</v>
      </c>
      <c r="L14" s="667">
        <v>340009</v>
      </c>
    </row>
    <row r="15" spans="1:12" ht="23.25" customHeight="1">
      <c r="A15" s="230">
        <v>251</v>
      </c>
      <c r="B15" s="236" t="s">
        <v>175</v>
      </c>
      <c r="C15" s="729">
        <v>1094442</v>
      </c>
      <c r="D15" s="729">
        <v>260592</v>
      </c>
      <c r="E15" s="729">
        <v>227074</v>
      </c>
      <c r="F15" s="729">
        <v>250975</v>
      </c>
      <c r="G15" s="729">
        <v>334745</v>
      </c>
      <c r="H15" s="729">
        <v>1073386</v>
      </c>
      <c r="I15" s="729">
        <v>222637</v>
      </c>
      <c r="J15" s="729">
        <v>66927</v>
      </c>
      <c r="K15" s="729">
        <v>86598</v>
      </c>
      <c r="L15" s="684">
        <v>69112</v>
      </c>
    </row>
    <row r="16" spans="1:12" ht="23.25" customHeight="1">
      <c r="A16" s="230">
        <v>252</v>
      </c>
      <c r="B16" s="236" t="s">
        <v>176</v>
      </c>
      <c r="C16" s="729">
        <v>5331554</v>
      </c>
      <c r="D16" s="729">
        <v>284520</v>
      </c>
      <c r="E16" s="729">
        <v>2905978</v>
      </c>
      <c r="F16" s="729">
        <v>548010</v>
      </c>
      <c r="G16" s="729">
        <v>1276745</v>
      </c>
      <c r="H16" s="729">
        <v>5015253</v>
      </c>
      <c r="I16" s="729">
        <v>1690430</v>
      </c>
      <c r="J16" s="729">
        <v>76459</v>
      </c>
      <c r="K16" s="729">
        <v>1343074</v>
      </c>
      <c r="L16" s="684">
        <v>270897</v>
      </c>
    </row>
    <row r="17" spans="1:12" ht="23.25" customHeight="1">
      <c r="A17" s="228">
        <v>26</v>
      </c>
      <c r="B17" s="229" t="s">
        <v>177</v>
      </c>
      <c r="C17" s="728">
        <v>18907153</v>
      </c>
      <c r="D17" s="728">
        <v>4651504</v>
      </c>
      <c r="E17" s="728">
        <v>4640831</v>
      </c>
      <c r="F17" s="728">
        <v>5389720</v>
      </c>
      <c r="G17" s="728">
        <v>6136302</v>
      </c>
      <c r="H17" s="728">
        <v>20818357</v>
      </c>
      <c r="I17" s="728">
        <v>4813119</v>
      </c>
      <c r="J17" s="728">
        <v>1727407</v>
      </c>
      <c r="K17" s="728">
        <v>1484329</v>
      </c>
      <c r="L17" s="667">
        <v>1601383</v>
      </c>
    </row>
    <row r="18" spans="1:12" ht="23.25" customHeight="1">
      <c r="A18" s="230">
        <v>261</v>
      </c>
      <c r="B18" s="236" t="s">
        <v>178</v>
      </c>
      <c r="C18" s="729">
        <v>19849</v>
      </c>
      <c r="D18" s="729">
        <v>73</v>
      </c>
      <c r="E18" s="729">
        <v>803</v>
      </c>
      <c r="F18" s="729">
        <v>2312</v>
      </c>
      <c r="G18" s="729">
        <v>21962</v>
      </c>
      <c r="H18" s="729">
        <v>25150</v>
      </c>
      <c r="I18" s="729">
        <v>1958</v>
      </c>
      <c r="J18" s="729">
        <v>793</v>
      </c>
      <c r="K18" s="729">
        <v>371</v>
      </c>
      <c r="L18" s="684">
        <v>794</v>
      </c>
    </row>
    <row r="19" spans="1:12" ht="23.25" customHeight="1">
      <c r="A19" s="230">
        <v>2611</v>
      </c>
      <c r="B19" s="232" t="s">
        <v>179</v>
      </c>
      <c r="C19" s="729">
        <v>13381</v>
      </c>
      <c r="D19" s="729">
        <v>73</v>
      </c>
      <c r="E19" s="729">
        <v>803</v>
      </c>
      <c r="F19" s="729">
        <v>1495</v>
      </c>
      <c r="G19" s="729">
        <v>15463</v>
      </c>
      <c r="H19" s="729">
        <v>17834</v>
      </c>
      <c r="I19" s="729">
        <v>1165</v>
      </c>
      <c r="J19" s="729">
        <v>0</v>
      </c>
      <c r="K19" s="729">
        <v>371</v>
      </c>
      <c r="L19" s="684">
        <v>794</v>
      </c>
    </row>
    <row r="20" spans="1:12" ht="23.25" customHeight="1">
      <c r="A20" s="230">
        <v>2612</v>
      </c>
      <c r="B20" s="232" t="s">
        <v>180</v>
      </c>
      <c r="C20" s="729">
        <v>6468</v>
      </c>
      <c r="D20" s="729">
        <v>0</v>
      </c>
      <c r="E20" s="729">
        <v>0</v>
      </c>
      <c r="F20" s="729">
        <v>817</v>
      </c>
      <c r="G20" s="729">
        <v>6499</v>
      </c>
      <c r="H20" s="729">
        <v>7316</v>
      </c>
      <c r="I20" s="729">
        <v>793</v>
      </c>
      <c r="J20" s="729">
        <v>793</v>
      </c>
      <c r="K20" s="729">
        <v>0</v>
      </c>
      <c r="L20" s="684">
        <v>0</v>
      </c>
    </row>
    <row r="21" spans="1:12" ht="23.25" customHeight="1">
      <c r="A21" s="230">
        <v>262</v>
      </c>
      <c r="B21" s="237" t="s">
        <v>181</v>
      </c>
      <c r="C21" s="729">
        <v>3211226</v>
      </c>
      <c r="D21" s="729">
        <v>974068</v>
      </c>
      <c r="E21" s="729">
        <v>601092</v>
      </c>
      <c r="F21" s="729">
        <v>810221</v>
      </c>
      <c r="G21" s="729">
        <v>1034860</v>
      </c>
      <c r="H21" s="729">
        <v>3420241</v>
      </c>
      <c r="I21" s="729">
        <v>862252</v>
      </c>
      <c r="J21" s="729">
        <v>260480</v>
      </c>
      <c r="K21" s="729">
        <v>319155</v>
      </c>
      <c r="L21" s="684">
        <v>282617</v>
      </c>
    </row>
    <row r="22" spans="1:12" ht="23.25" customHeight="1">
      <c r="A22" s="230">
        <v>2621</v>
      </c>
      <c r="B22" s="232" t="s">
        <v>179</v>
      </c>
      <c r="C22" s="729">
        <v>3211226</v>
      </c>
      <c r="D22" s="729">
        <v>974068</v>
      </c>
      <c r="E22" s="729">
        <v>601092</v>
      </c>
      <c r="F22" s="729">
        <v>810221</v>
      </c>
      <c r="G22" s="729">
        <v>1034860</v>
      </c>
      <c r="H22" s="729">
        <v>3420241</v>
      </c>
      <c r="I22" s="729">
        <v>862252</v>
      </c>
      <c r="J22" s="729">
        <v>260480</v>
      </c>
      <c r="K22" s="729">
        <v>319155</v>
      </c>
      <c r="L22" s="684">
        <v>282617</v>
      </c>
    </row>
    <row r="23" spans="1:12" ht="23.25" customHeight="1">
      <c r="A23" s="230">
        <v>2622</v>
      </c>
      <c r="B23" s="232" t="s">
        <v>180</v>
      </c>
      <c r="C23" s="729">
        <v>0</v>
      </c>
      <c r="D23" s="729">
        <v>0</v>
      </c>
      <c r="E23" s="729">
        <v>0</v>
      </c>
      <c r="F23" s="729">
        <v>0</v>
      </c>
      <c r="G23" s="729">
        <v>0</v>
      </c>
      <c r="H23" s="729">
        <v>0</v>
      </c>
      <c r="I23" s="729">
        <v>0</v>
      </c>
      <c r="J23" s="729">
        <v>0</v>
      </c>
      <c r="K23" s="729">
        <v>0</v>
      </c>
      <c r="L23" s="684">
        <v>0</v>
      </c>
    </row>
    <row r="24" spans="1:12" ht="23.25" customHeight="1">
      <c r="A24" s="230">
        <v>263</v>
      </c>
      <c r="B24" s="236" t="s">
        <v>182</v>
      </c>
      <c r="C24" s="729">
        <v>15676078</v>
      </c>
      <c r="D24" s="729">
        <v>3677363</v>
      </c>
      <c r="E24" s="729">
        <v>4038936</v>
      </c>
      <c r="F24" s="729">
        <v>4577187</v>
      </c>
      <c r="G24" s="729">
        <v>5079480</v>
      </c>
      <c r="H24" s="729">
        <v>17372966</v>
      </c>
      <c r="I24" s="729">
        <v>3948909</v>
      </c>
      <c r="J24" s="729">
        <v>1466134</v>
      </c>
      <c r="K24" s="729">
        <v>1164803</v>
      </c>
      <c r="L24" s="684">
        <v>1317972</v>
      </c>
    </row>
    <row r="25" spans="1:12" ht="23.25" customHeight="1">
      <c r="A25" s="230">
        <v>2631</v>
      </c>
      <c r="B25" s="232" t="s">
        <v>179</v>
      </c>
      <c r="C25" s="729">
        <v>12788736</v>
      </c>
      <c r="D25" s="729">
        <v>2950827</v>
      </c>
      <c r="E25" s="729">
        <v>3214515</v>
      </c>
      <c r="F25" s="729">
        <v>3405923</v>
      </c>
      <c r="G25" s="729">
        <v>3645244</v>
      </c>
      <c r="H25" s="729">
        <v>13216509</v>
      </c>
      <c r="I25" s="729">
        <v>3177878</v>
      </c>
      <c r="J25" s="729">
        <v>1112686</v>
      </c>
      <c r="K25" s="729">
        <v>1010761</v>
      </c>
      <c r="L25" s="684">
        <v>1054431</v>
      </c>
    </row>
    <row r="26" spans="1:12" ht="23.25" customHeight="1">
      <c r="A26" s="230">
        <v>2632</v>
      </c>
      <c r="B26" s="232" t="s">
        <v>180</v>
      </c>
      <c r="C26" s="729">
        <v>2887342</v>
      </c>
      <c r="D26" s="729">
        <v>726536</v>
      </c>
      <c r="E26" s="729">
        <v>824421</v>
      </c>
      <c r="F26" s="729">
        <v>1171264</v>
      </c>
      <c r="G26" s="729">
        <v>1434236</v>
      </c>
      <c r="H26" s="729">
        <v>4156457</v>
      </c>
      <c r="I26" s="729">
        <v>771031</v>
      </c>
      <c r="J26" s="729">
        <v>353448</v>
      </c>
      <c r="K26" s="729">
        <v>154042</v>
      </c>
      <c r="L26" s="684">
        <v>263541</v>
      </c>
    </row>
    <row r="27" spans="1:12" ht="23.25" customHeight="1">
      <c r="A27" s="228">
        <v>27</v>
      </c>
      <c r="B27" s="229" t="s">
        <v>183</v>
      </c>
      <c r="C27" s="728">
        <v>45136539</v>
      </c>
      <c r="D27" s="728">
        <v>11204647</v>
      </c>
      <c r="E27" s="728">
        <v>11206405</v>
      </c>
      <c r="F27" s="728">
        <v>11117029</v>
      </c>
      <c r="G27" s="728">
        <v>11290533</v>
      </c>
      <c r="H27" s="728">
        <v>44818614</v>
      </c>
      <c r="I27" s="728">
        <v>11190326</v>
      </c>
      <c r="J27" s="728">
        <v>3731650</v>
      </c>
      <c r="K27" s="728">
        <v>3743081</v>
      </c>
      <c r="L27" s="667">
        <v>3715595</v>
      </c>
    </row>
    <row r="28" spans="1:12" ht="23.25" customHeight="1">
      <c r="A28" s="230">
        <v>271</v>
      </c>
      <c r="B28" s="238" t="s">
        <v>184</v>
      </c>
      <c r="C28" s="729">
        <v>32105398</v>
      </c>
      <c r="D28" s="729">
        <v>8291726</v>
      </c>
      <c r="E28" s="729">
        <v>8274966</v>
      </c>
      <c r="F28" s="729">
        <v>8180910</v>
      </c>
      <c r="G28" s="729">
        <v>8238469</v>
      </c>
      <c r="H28" s="729">
        <v>32986071</v>
      </c>
      <c r="I28" s="729">
        <v>8338567</v>
      </c>
      <c r="J28" s="729">
        <v>2780922</v>
      </c>
      <c r="K28" s="729">
        <v>2785626</v>
      </c>
      <c r="L28" s="684">
        <v>2772019</v>
      </c>
    </row>
    <row r="29" spans="1:12" ht="23.25" customHeight="1">
      <c r="A29" s="230">
        <v>272</v>
      </c>
      <c r="B29" s="238" t="s">
        <v>185</v>
      </c>
      <c r="C29" s="729">
        <v>12857058</v>
      </c>
      <c r="D29" s="729">
        <v>2880788</v>
      </c>
      <c r="E29" s="729">
        <v>2903339</v>
      </c>
      <c r="F29" s="729">
        <v>2884790</v>
      </c>
      <c r="G29" s="729">
        <v>3020350</v>
      </c>
      <c r="H29" s="729">
        <v>11689267</v>
      </c>
      <c r="I29" s="729">
        <v>2803451</v>
      </c>
      <c r="J29" s="729">
        <v>933085</v>
      </c>
      <c r="K29" s="729">
        <v>935301</v>
      </c>
      <c r="L29" s="684">
        <v>935065</v>
      </c>
    </row>
    <row r="30" spans="1:12" ht="23.25" customHeight="1">
      <c r="A30" s="230">
        <v>273</v>
      </c>
      <c r="B30" s="238" t="s">
        <v>186</v>
      </c>
      <c r="C30" s="729">
        <v>174083</v>
      </c>
      <c r="D30" s="729">
        <v>32133</v>
      </c>
      <c r="E30" s="729">
        <v>28100</v>
      </c>
      <c r="F30" s="729">
        <v>51329</v>
      </c>
      <c r="G30" s="729">
        <v>31714</v>
      </c>
      <c r="H30" s="729">
        <v>143276</v>
      </c>
      <c r="I30" s="729">
        <v>48308</v>
      </c>
      <c r="J30" s="729">
        <v>17643</v>
      </c>
      <c r="K30" s="729">
        <v>22154</v>
      </c>
      <c r="L30" s="684">
        <v>8511</v>
      </c>
    </row>
    <row r="31" spans="1:12" ht="23.25" customHeight="1">
      <c r="A31" s="228">
        <v>28</v>
      </c>
      <c r="B31" s="229" t="s">
        <v>187</v>
      </c>
      <c r="C31" s="728">
        <v>5439375</v>
      </c>
      <c r="D31" s="728">
        <v>1029883</v>
      </c>
      <c r="E31" s="728">
        <v>1708975</v>
      </c>
      <c r="F31" s="728">
        <v>1198236</v>
      </c>
      <c r="G31" s="728">
        <v>1547323</v>
      </c>
      <c r="H31" s="728">
        <v>5484417</v>
      </c>
      <c r="I31" s="728">
        <v>1260939</v>
      </c>
      <c r="J31" s="728">
        <v>477271</v>
      </c>
      <c r="K31" s="728">
        <v>313592</v>
      </c>
      <c r="L31" s="667">
        <v>470076</v>
      </c>
    </row>
    <row r="32" spans="1:12" ht="23.25" customHeight="1">
      <c r="A32" s="230">
        <v>281</v>
      </c>
      <c r="B32" s="238" t="s">
        <v>188</v>
      </c>
      <c r="C32" s="729">
        <v>705</v>
      </c>
      <c r="D32" s="729">
        <v>358</v>
      </c>
      <c r="E32" s="729">
        <v>186</v>
      </c>
      <c r="F32" s="729">
        <v>231</v>
      </c>
      <c r="G32" s="729">
        <v>225</v>
      </c>
      <c r="H32" s="729">
        <v>1000</v>
      </c>
      <c r="I32" s="729">
        <v>180</v>
      </c>
      <c r="J32" s="729">
        <v>12</v>
      </c>
      <c r="K32" s="729">
        <v>164</v>
      </c>
      <c r="L32" s="684">
        <v>4</v>
      </c>
    </row>
    <row r="33" spans="1:12" ht="23.25" customHeight="1">
      <c r="A33" s="230">
        <v>282</v>
      </c>
      <c r="B33" s="238" t="s">
        <v>189</v>
      </c>
      <c r="C33" s="729">
        <v>5438670</v>
      </c>
      <c r="D33" s="729">
        <v>1029525</v>
      </c>
      <c r="E33" s="729">
        <v>1708789</v>
      </c>
      <c r="F33" s="729">
        <v>1198005</v>
      </c>
      <c r="G33" s="729">
        <v>1547098</v>
      </c>
      <c r="H33" s="729">
        <v>5483417</v>
      </c>
      <c r="I33" s="729">
        <v>1260759</v>
      </c>
      <c r="J33" s="729">
        <v>477259</v>
      </c>
      <c r="K33" s="729">
        <v>313428</v>
      </c>
      <c r="L33" s="684">
        <v>470072</v>
      </c>
    </row>
    <row r="34" spans="1:12" ht="23.25" customHeight="1">
      <c r="A34" s="230">
        <v>2821</v>
      </c>
      <c r="B34" s="232" t="s">
        <v>179</v>
      </c>
      <c r="C34" s="729">
        <v>3406647</v>
      </c>
      <c r="D34" s="729">
        <v>538127</v>
      </c>
      <c r="E34" s="729">
        <v>1192502</v>
      </c>
      <c r="F34" s="729">
        <v>617430</v>
      </c>
      <c r="G34" s="729">
        <v>1011087</v>
      </c>
      <c r="H34" s="729">
        <v>3359146</v>
      </c>
      <c r="I34" s="729">
        <v>570947</v>
      </c>
      <c r="J34" s="729">
        <v>210102</v>
      </c>
      <c r="K34" s="729">
        <v>127472</v>
      </c>
      <c r="L34" s="684">
        <v>233373</v>
      </c>
    </row>
    <row r="35" spans="1:12" ht="23.25" customHeight="1" thickBot="1">
      <c r="A35" s="231">
        <v>2822</v>
      </c>
      <c r="B35" s="239" t="s">
        <v>180</v>
      </c>
      <c r="C35" s="732">
        <v>2032023</v>
      </c>
      <c r="D35" s="732">
        <v>491398</v>
      </c>
      <c r="E35" s="732">
        <v>516287</v>
      </c>
      <c r="F35" s="732">
        <v>580575</v>
      </c>
      <c r="G35" s="732">
        <v>536011</v>
      </c>
      <c r="H35" s="732">
        <v>2124271</v>
      </c>
      <c r="I35" s="732">
        <v>689812</v>
      </c>
      <c r="J35" s="732">
        <v>267157</v>
      </c>
      <c r="K35" s="732">
        <v>185956</v>
      </c>
      <c r="L35" s="685">
        <v>236699</v>
      </c>
    </row>
    <row r="36" spans="1:12" ht="23.25" customHeight="1">
      <c r="A36" s="221" t="s">
        <v>0</v>
      </c>
      <c r="B36" s="222"/>
      <c r="C36" s="250"/>
      <c r="D36" s="250"/>
      <c r="E36" s="250"/>
      <c r="F36" s="250"/>
      <c r="G36" s="250"/>
      <c r="H36" s="250"/>
      <c r="I36" s="250"/>
      <c r="J36" s="250"/>
      <c r="K36" s="250"/>
      <c r="L36" s="224"/>
    </row>
    <row r="37" spans="1:12">
      <c r="A37" s="1051" t="s">
        <v>556</v>
      </c>
      <c r="B37" s="1051"/>
      <c r="C37" s="1051"/>
      <c r="D37" s="1051"/>
      <c r="E37" s="1051"/>
      <c r="F37" s="1051"/>
      <c r="G37" s="1051"/>
      <c r="H37" s="1051"/>
      <c r="I37" s="1051"/>
      <c r="J37" s="1051"/>
      <c r="K37" s="1051"/>
      <c r="L37" s="1051"/>
    </row>
    <row r="38" spans="1:12" ht="57.75" customHeight="1">
      <c r="A38" s="1050" t="s">
        <v>555</v>
      </c>
      <c r="B38" s="1050"/>
      <c r="C38" s="1050"/>
      <c r="D38" s="1050"/>
      <c r="E38" s="1050"/>
      <c r="F38" s="1050"/>
      <c r="G38" s="1050"/>
      <c r="H38" s="1050"/>
      <c r="I38" s="1050"/>
      <c r="J38" s="1050"/>
      <c r="K38" s="1050"/>
      <c r="L38" s="1050"/>
    </row>
    <row r="39" spans="1:12" ht="64.5" customHeight="1">
      <c r="A39" s="213"/>
      <c r="B39" s="213"/>
      <c r="C39" s="260"/>
      <c r="D39" s="260"/>
      <c r="E39" s="260"/>
      <c r="F39" s="260"/>
      <c r="G39" s="260"/>
      <c r="H39" s="260"/>
      <c r="I39" s="260"/>
      <c r="J39" s="260"/>
      <c r="K39" s="260"/>
      <c r="L39" s="233"/>
    </row>
    <row r="40" spans="1:12">
      <c r="A40" s="213"/>
      <c r="B40" s="213"/>
      <c r="C40" s="260"/>
      <c r="D40" s="260"/>
      <c r="E40" s="260"/>
      <c r="F40" s="260"/>
      <c r="G40" s="260"/>
      <c r="H40" s="260"/>
      <c r="I40" s="260"/>
      <c r="J40" s="260"/>
      <c r="K40" s="260"/>
      <c r="L40" s="233"/>
    </row>
    <row r="41" spans="1:12">
      <c r="A41" s="213"/>
      <c r="B41" s="213"/>
      <c r="C41" s="260"/>
      <c r="D41" s="260"/>
      <c r="E41" s="260"/>
      <c r="F41" s="260"/>
      <c r="G41" s="260"/>
      <c r="H41" s="260"/>
      <c r="I41" s="260"/>
      <c r="J41" s="260"/>
      <c r="K41" s="260"/>
      <c r="L41" s="233"/>
    </row>
    <row r="42" spans="1:12">
      <c r="A42" s="213"/>
      <c r="B42" s="213"/>
      <c r="C42" s="260"/>
      <c r="D42" s="260"/>
      <c r="E42" s="260"/>
      <c r="F42" s="260"/>
      <c r="G42" s="260"/>
      <c r="H42" s="260"/>
      <c r="I42" s="260"/>
      <c r="J42" s="260"/>
      <c r="K42" s="260"/>
      <c r="L42" s="233"/>
    </row>
    <row r="43" spans="1:12">
      <c r="A43" s="213"/>
      <c r="B43" s="213"/>
      <c r="C43" s="260"/>
      <c r="D43" s="260"/>
      <c r="E43" s="260"/>
      <c r="F43" s="260"/>
      <c r="G43" s="260"/>
      <c r="H43" s="260"/>
      <c r="I43" s="260"/>
      <c r="J43" s="260"/>
      <c r="K43" s="260"/>
      <c r="L43" s="233"/>
    </row>
    <row r="44" spans="1:12">
      <c r="A44" s="213"/>
      <c r="B44" s="213"/>
      <c r="C44" s="293"/>
      <c r="D44" s="293"/>
      <c r="E44" s="293"/>
      <c r="F44" s="293"/>
      <c r="G44" s="293"/>
      <c r="H44" s="293"/>
      <c r="I44" s="293"/>
      <c r="J44" s="293"/>
      <c r="K44" s="293"/>
      <c r="L44" s="234"/>
    </row>
    <row r="45" spans="1:12">
      <c r="A45" s="213"/>
      <c r="B45" s="213"/>
      <c r="C45" s="293"/>
      <c r="D45" s="293"/>
      <c r="E45" s="293"/>
      <c r="F45" s="293"/>
      <c r="G45" s="293"/>
      <c r="H45" s="293"/>
      <c r="I45" s="293"/>
      <c r="J45" s="293"/>
      <c r="K45" s="293"/>
      <c r="L45" s="234"/>
    </row>
    <row r="46" spans="1:12">
      <c r="A46" s="213"/>
      <c r="B46" s="213"/>
      <c r="C46" s="293"/>
      <c r="D46" s="293"/>
      <c r="E46" s="293"/>
      <c r="F46" s="293"/>
      <c r="G46" s="293"/>
      <c r="H46" s="293"/>
      <c r="I46" s="293"/>
      <c r="J46" s="293"/>
      <c r="K46" s="293"/>
      <c r="L46" s="234"/>
    </row>
    <row r="47" spans="1:12">
      <c r="A47" s="213"/>
      <c r="B47" s="213"/>
      <c r="C47" s="293"/>
      <c r="D47" s="293"/>
      <c r="E47" s="293"/>
      <c r="F47" s="293"/>
      <c r="G47" s="293"/>
      <c r="H47" s="293"/>
      <c r="I47" s="293"/>
      <c r="J47" s="293"/>
      <c r="K47" s="293"/>
      <c r="L47" s="234"/>
    </row>
    <row r="48" spans="1:12">
      <c r="A48" s="213"/>
      <c r="B48" s="213"/>
      <c r="C48" s="293"/>
      <c r="D48" s="293"/>
      <c r="E48" s="293"/>
      <c r="F48" s="293"/>
      <c r="G48" s="293"/>
      <c r="H48" s="293"/>
      <c r="I48" s="293"/>
      <c r="J48" s="293"/>
      <c r="K48" s="293"/>
      <c r="L48" s="234"/>
    </row>
    <row r="49" spans="3:12">
      <c r="C49" s="293"/>
      <c r="D49" s="293"/>
      <c r="E49" s="293"/>
      <c r="F49" s="293"/>
      <c r="G49" s="293"/>
      <c r="H49" s="293"/>
      <c r="I49" s="293"/>
      <c r="J49" s="293"/>
      <c r="K49" s="293"/>
      <c r="L49" s="234"/>
    </row>
    <row r="50" spans="3:12">
      <c r="C50" s="293"/>
      <c r="D50" s="293"/>
      <c r="E50" s="293"/>
      <c r="F50" s="293"/>
      <c r="G50" s="293"/>
      <c r="H50" s="293"/>
      <c r="I50" s="293"/>
      <c r="J50" s="293"/>
      <c r="K50" s="293"/>
      <c r="L50" s="234"/>
    </row>
    <row r="51" spans="3:12">
      <c r="C51" s="293"/>
      <c r="D51" s="293"/>
      <c r="E51" s="293"/>
      <c r="F51" s="293"/>
      <c r="G51" s="293"/>
      <c r="H51" s="293"/>
      <c r="I51" s="293"/>
      <c r="J51" s="293"/>
      <c r="K51" s="293"/>
      <c r="L51" s="234"/>
    </row>
    <row r="52" spans="3:12">
      <c r="C52" s="293"/>
      <c r="D52" s="293"/>
      <c r="E52" s="293"/>
      <c r="F52" s="293"/>
      <c r="G52" s="293"/>
      <c r="H52" s="293"/>
      <c r="I52" s="293"/>
      <c r="J52" s="293"/>
      <c r="K52" s="293"/>
      <c r="L52" s="234"/>
    </row>
    <row r="53" spans="3:12">
      <c r="C53" s="293"/>
      <c r="D53" s="293"/>
      <c r="E53" s="293"/>
      <c r="F53" s="293"/>
      <c r="G53" s="293"/>
      <c r="H53" s="293"/>
      <c r="I53" s="293"/>
      <c r="J53" s="293"/>
      <c r="K53" s="293"/>
      <c r="L53" s="234"/>
    </row>
    <row r="54" spans="3:12">
      <c r="C54" s="293"/>
      <c r="D54" s="293"/>
      <c r="E54" s="293"/>
      <c r="F54" s="293"/>
      <c r="G54" s="293"/>
      <c r="H54" s="293"/>
      <c r="I54" s="293"/>
      <c r="J54" s="293"/>
      <c r="K54" s="293"/>
      <c r="L54" s="234"/>
    </row>
    <row r="55" spans="3:12">
      <c r="C55" s="293"/>
      <c r="D55" s="293"/>
      <c r="E55" s="293"/>
      <c r="F55" s="293"/>
      <c r="G55" s="293"/>
      <c r="H55" s="293"/>
      <c r="I55" s="293"/>
      <c r="J55" s="293"/>
      <c r="K55" s="293"/>
      <c r="L55" s="234"/>
    </row>
    <row r="56" spans="3:12">
      <c r="C56" s="293"/>
      <c r="D56" s="293"/>
      <c r="E56" s="293"/>
      <c r="F56" s="293"/>
      <c r="G56" s="293"/>
      <c r="H56" s="293"/>
      <c r="I56" s="293"/>
      <c r="J56" s="293"/>
      <c r="K56" s="293"/>
      <c r="L56" s="234"/>
    </row>
    <row r="57" spans="3:12">
      <c r="C57" s="293"/>
      <c r="D57" s="293"/>
      <c r="E57" s="293"/>
      <c r="F57" s="293"/>
      <c r="G57" s="293"/>
      <c r="H57" s="293"/>
      <c r="I57" s="293"/>
      <c r="J57" s="293"/>
      <c r="K57" s="293"/>
      <c r="L57" s="234"/>
    </row>
    <row r="58" spans="3:12">
      <c r="C58" s="293"/>
      <c r="D58" s="293"/>
      <c r="E58" s="293"/>
      <c r="F58" s="293"/>
      <c r="G58" s="293"/>
      <c r="H58" s="293"/>
      <c r="I58" s="293"/>
      <c r="J58" s="293"/>
      <c r="K58" s="293"/>
      <c r="L58" s="234"/>
    </row>
    <row r="59" spans="3:12">
      <c r="C59" s="293"/>
      <c r="D59" s="293"/>
      <c r="E59" s="293"/>
      <c r="F59" s="293"/>
      <c r="G59" s="293"/>
      <c r="H59" s="293"/>
      <c r="I59" s="293"/>
      <c r="J59" s="293"/>
      <c r="K59" s="293"/>
      <c r="L59" s="234"/>
    </row>
    <row r="60" spans="3:12">
      <c r="C60" s="293"/>
      <c r="D60" s="293"/>
      <c r="E60" s="293"/>
      <c r="F60" s="293"/>
      <c r="G60" s="293"/>
      <c r="H60" s="293"/>
      <c r="I60" s="293"/>
      <c r="J60" s="293"/>
      <c r="K60" s="293"/>
      <c r="L60" s="234"/>
    </row>
    <row r="61" spans="3:12">
      <c r="C61" s="293"/>
      <c r="D61" s="293"/>
      <c r="E61" s="293"/>
      <c r="F61" s="293"/>
      <c r="G61" s="293"/>
      <c r="H61" s="293"/>
      <c r="I61" s="293"/>
      <c r="J61" s="293"/>
      <c r="K61" s="293"/>
      <c r="L61" s="234"/>
    </row>
    <row r="62" spans="3:12">
      <c r="C62" s="293"/>
      <c r="D62" s="293"/>
      <c r="E62" s="293"/>
      <c r="F62" s="293"/>
      <c r="G62" s="293"/>
      <c r="H62" s="293"/>
      <c r="I62" s="293"/>
      <c r="J62" s="293"/>
      <c r="K62" s="293"/>
      <c r="L62" s="234"/>
    </row>
    <row r="63" spans="3:12">
      <c r="C63" s="293"/>
      <c r="D63" s="293"/>
      <c r="E63" s="293"/>
      <c r="F63" s="293"/>
      <c r="G63" s="293"/>
      <c r="H63" s="293"/>
      <c r="I63" s="293"/>
      <c r="J63" s="293"/>
      <c r="K63" s="293"/>
      <c r="L63" s="234"/>
    </row>
    <row r="64" spans="3:12">
      <c r="C64" s="293"/>
      <c r="D64" s="293"/>
      <c r="E64" s="293"/>
      <c r="F64" s="293"/>
      <c r="G64" s="293"/>
      <c r="H64" s="293"/>
      <c r="I64" s="293"/>
      <c r="J64" s="293"/>
      <c r="K64" s="293"/>
      <c r="L64" s="234"/>
    </row>
    <row r="65" spans="2:12">
      <c r="B65" s="213"/>
      <c r="C65" s="293"/>
      <c r="D65" s="293"/>
      <c r="E65" s="293"/>
      <c r="F65" s="293"/>
      <c r="G65" s="293"/>
      <c r="H65" s="293"/>
      <c r="I65" s="293"/>
      <c r="J65" s="293"/>
      <c r="K65" s="293"/>
      <c r="L65" s="234"/>
    </row>
    <row r="67" spans="2:12">
      <c r="B67" s="213"/>
      <c r="C67" s="623"/>
      <c r="D67" s="623"/>
      <c r="E67" s="623"/>
      <c r="F67" s="623"/>
      <c r="G67" s="623"/>
      <c r="H67" s="623"/>
      <c r="I67" s="623"/>
      <c r="J67" s="623"/>
      <c r="K67" s="623"/>
      <c r="L67" s="213"/>
    </row>
    <row r="69" spans="2:12">
      <c r="B69" s="235"/>
      <c r="C69" s="623"/>
      <c r="D69" s="623"/>
      <c r="E69" s="623"/>
      <c r="F69" s="623"/>
      <c r="G69" s="623"/>
      <c r="H69" s="623"/>
      <c r="I69" s="623"/>
      <c r="J69" s="623"/>
      <c r="K69" s="623"/>
      <c r="L69" s="213"/>
    </row>
    <row r="71" spans="2:12">
      <c r="B71" s="213"/>
      <c r="C71" s="623"/>
      <c r="D71" s="623"/>
      <c r="E71" s="623"/>
      <c r="F71" s="623"/>
      <c r="G71" s="623"/>
      <c r="H71" s="623"/>
      <c r="I71" s="623"/>
      <c r="J71" s="623"/>
      <c r="K71" s="623"/>
      <c r="L71" s="213"/>
    </row>
    <row r="73" spans="2:12">
      <c r="B73" s="213"/>
      <c r="C73" s="623"/>
      <c r="D73" s="623"/>
      <c r="E73" s="623"/>
      <c r="F73" s="623"/>
      <c r="G73" s="623"/>
      <c r="H73" s="623"/>
      <c r="I73" s="623"/>
      <c r="J73" s="623"/>
      <c r="K73" s="623"/>
      <c r="L73" s="213"/>
    </row>
    <row r="75" spans="2:12">
      <c r="B75" s="213"/>
      <c r="C75" s="623"/>
      <c r="D75" s="623"/>
      <c r="E75" s="623"/>
      <c r="F75" s="623"/>
      <c r="G75" s="623"/>
      <c r="H75" s="623"/>
      <c r="I75" s="623"/>
      <c r="J75" s="623"/>
      <c r="K75" s="623"/>
      <c r="L75" s="213"/>
    </row>
    <row r="77" spans="2:12">
      <c r="B77" s="213"/>
      <c r="C77" s="623"/>
      <c r="D77" s="623"/>
      <c r="E77" s="623"/>
      <c r="F77" s="623"/>
      <c r="G77" s="623"/>
      <c r="H77" s="623"/>
      <c r="I77" s="623"/>
      <c r="J77" s="623"/>
      <c r="K77" s="623"/>
      <c r="L77" s="213"/>
    </row>
    <row r="79" spans="2:12">
      <c r="B79" s="213"/>
      <c r="C79" s="623"/>
      <c r="D79" s="623"/>
      <c r="E79" s="623"/>
      <c r="F79" s="623"/>
      <c r="G79" s="623"/>
      <c r="H79" s="623"/>
      <c r="I79" s="623"/>
      <c r="J79" s="623"/>
      <c r="K79" s="623"/>
      <c r="L79" s="213"/>
    </row>
  </sheetData>
  <mergeCells count="13">
    <mergeCell ref="A38:L38"/>
    <mergeCell ref="A37:L37"/>
    <mergeCell ref="B3:B4"/>
    <mergeCell ref="L3:L4"/>
    <mergeCell ref="C3:C4"/>
    <mergeCell ref="D3:D4"/>
    <mergeCell ref="J3:J4"/>
    <mergeCell ref="K3:K4"/>
    <mergeCell ref="E3:E4"/>
    <mergeCell ref="H3:H4"/>
    <mergeCell ref="F3:F4"/>
    <mergeCell ref="G3:G4"/>
    <mergeCell ref="I3:I4"/>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72"/>
  <sheetViews>
    <sheetView view="pageBreakPreview" zoomScale="85" zoomScaleNormal="70" zoomScaleSheetLayoutView="85" workbookViewId="0">
      <pane xSplit="2" ySplit="4" topLeftCell="C5" activePane="bottomRight" state="frozen"/>
      <selection pane="topRight"/>
      <selection pane="bottomLeft"/>
      <selection pane="bottomRight"/>
    </sheetView>
  </sheetViews>
  <sheetFormatPr defaultRowHeight="15"/>
  <cols>
    <col min="1" max="1" width="6.5703125" customWidth="1"/>
    <col min="2" max="2" width="58.7109375" customWidth="1"/>
    <col min="3" max="12" width="16.7109375" customWidth="1"/>
  </cols>
  <sheetData>
    <row r="1" spans="1:12" ht="15.75">
      <c r="A1" s="241" t="s">
        <v>190</v>
      </c>
      <c r="B1" s="242"/>
      <c r="C1" s="623"/>
      <c r="D1" s="623"/>
      <c r="E1" s="623"/>
      <c r="F1" s="623"/>
      <c r="G1" s="623"/>
      <c r="H1" s="623"/>
      <c r="I1" s="623"/>
      <c r="J1" s="623"/>
      <c r="K1" s="623"/>
      <c r="L1" s="240"/>
    </row>
    <row r="2" spans="1:12" ht="15.75" thickBot="1">
      <c r="A2" s="244"/>
      <c r="B2" s="244"/>
      <c r="C2" s="574"/>
      <c r="D2" s="574"/>
      <c r="E2" s="574"/>
      <c r="F2" s="574"/>
      <c r="G2" s="574"/>
      <c r="H2" s="574"/>
      <c r="I2" s="574"/>
      <c r="J2" s="574"/>
      <c r="K2" s="574"/>
      <c r="L2" s="248"/>
    </row>
    <row r="3" spans="1:12" ht="15" customHeight="1">
      <c r="A3" s="245"/>
      <c r="B3" s="1052" t="s">
        <v>47</v>
      </c>
      <c r="C3" s="1054" t="s">
        <v>530</v>
      </c>
      <c r="D3" s="1058" t="s">
        <v>529</v>
      </c>
      <c r="E3" s="1058" t="s">
        <v>562</v>
      </c>
      <c r="F3" s="1058" t="s">
        <v>586</v>
      </c>
      <c r="G3" s="1058" t="s">
        <v>601</v>
      </c>
      <c r="H3" s="1054" t="s">
        <v>603</v>
      </c>
      <c r="I3" s="1054" t="s">
        <v>607</v>
      </c>
      <c r="J3" s="1058" t="s">
        <v>608</v>
      </c>
      <c r="K3" s="1058" t="s">
        <v>609</v>
      </c>
      <c r="L3" s="1056" t="s">
        <v>610</v>
      </c>
    </row>
    <row r="4" spans="1:12" ht="15.75" thickBot="1">
      <c r="A4" s="246"/>
      <c r="B4" s="1053"/>
      <c r="C4" s="1055"/>
      <c r="D4" s="1055"/>
      <c r="E4" s="1055"/>
      <c r="F4" s="1055"/>
      <c r="G4" s="1055"/>
      <c r="H4" s="1055"/>
      <c r="I4" s="1055"/>
      <c r="J4" s="1055"/>
      <c r="K4" s="1055"/>
      <c r="L4" s="1057"/>
    </row>
    <row r="5" spans="1:12">
      <c r="A5" s="249"/>
      <c r="B5" s="247"/>
      <c r="C5" s="263"/>
      <c r="D5" s="263"/>
      <c r="E5" s="263"/>
      <c r="F5" s="263"/>
      <c r="G5" s="263"/>
      <c r="H5" s="263"/>
      <c r="I5" s="263"/>
      <c r="J5" s="263"/>
      <c r="K5" s="263"/>
      <c r="L5" s="864"/>
    </row>
    <row r="6" spans="1:12" ht="21" customHeight="1">
      <c r="A6" s="251">
        <v>31</v>
      </c>
      <c r="B6" s="252" t="s">
        <v>58</v>
      </c>
      <c r="C6" s="727">
        <v>2507035</v>
      </c>
      <c r="D6" s="727">
        <v>490997</v>
      </c>
      <c r="E6" s="727">
        <v>541011</v>
      </c>
      <c r="F6" s="727">
        <v>679385</v>
      </c>
      <c r="G6" s="727">
        <v>900621</v>
      </c>
      <c r="H6" s="727">
        <v>2612014</v>
      </c>
      <c r="I6" s="727">
        <v>356563</v>
      </c>
      <c r="J6" s="727">
        <v>223444</v>
      </c>
      <c r="K6" s="727">
        <v>50357</v>
      </c>
      <c r="L6" s="662">
        <v>82762</v>
      </c>
    </row>
    <row r="7" spans="1:12" ht="21" customHeight="1">
      <c r="A7" s="253" t="s">
        <v>20</v>
      </c>
      <c r="B7" s="254" t="s">
        <v>191</v>
      </c>
      <c r="C7" s="727">
        <v>3152044</v>
      </c>
      <c r="D7" s="727">
        <v>570424</v>
      </c>
      <c r="E7" s="727">
        <v>636272</v>
      </c>
      <c r="F7" s="727">
        <v>769126</v>
      </c>
      <c r="G7" s="727">
        <v>1086371</v>
      </c>
      <c r="H7" s="727">
        <v>3062193</v>
      </c>
      <c r="I7" s="727">
        <v>535695</v>
      </c>
      <c r="J7" s="727">
        <v>249461</v>
      </c>
      <c r="K7" s="727">
        <v>97886</v>
      </c>
      <c r="L7" s="662">
        <v>188348</v>
      </c>
    </row>
    <row r="8" spans="1:12" ht="21" customHeight="1">
      <c r="A8" s="253" t="s">
        <v>18</v>
      </c>
      <c r="B8" s="254" t="s">
        <v>192</v>
      </c>
      <c r="C8" s="727">
        <v>645009</v>
      </c>
      <c r="D8" s="727">
        <v>79427</v>
      </c>
      <c r="E8" s="727">
        <v>95261</v>
      </c>
      <c r="F8" s="727">
        <v>89741</v>
      </c>
      <c r="G8" s="727">
        <v>185750</v>
      </c>
      <c r="H8" s="727">
        <v>450179</v>
      </c>
      <c r="I8" s="727">
        <v>179132</v>
      </c>
      <c r="J8" s="727">
        <v>26017</v>
      </c>
      <c r="K8" s="727">
        <v>47529</v>
      </c>
      <c r="L8" s="662">
        <v>105586</v>
      </c>
    </row>
    <row r="9" spans="1:12">
      <c r="A9" s="251"/>
      <c r="B9" s="252"/>
      <c r="C9" s="727"/>
      <c r="D9" s="727"/>
      <c r="E9" s="727"/>
      <c r="F9" s="727"/>
      <c r="G9" s="727"/>
      <c r="H9" s="727"/>
      <c r="I9" s="727"/>
      <c r="J9" s="727"/>
      <c r="K9" s="727"/>
      <c r="L9" s="662"/>
    </row>
    <row r="10" spans="1:12" ht="21" customHeight="1">
      <c r="A10" s="255">
        <v>311</v>
      </c>
      <c r="B10" s="259" t="s">
        <v>193</v>
      </c>
      <c r="C10" s="727">
        <v>2463147</v>
      </c>
      <c r="D10" s="727">
        <v>423032</v>
      </c>
      <c r="E10" s="727">
        <v>540743</v>
      </c>
      <c r="F10" s="727">
        <v>613663</v>
      </c>
      <c r="G10" s="727">
        <v>860696</v>
      </c>
      <c r="H10" s="727">
        <v>2438134</v>
      </c>
      <c r="I10" s="727">
        <v>324859</v>
      </c>
      <c r="J10" s="727">
        <v>194762</v>
      </c>
      <c r="K10" s="727">
        <v>46139</v>
      </c>
      <c r="L10" s="662">
        <v>83958</v>
      </c>
    </row>
    <row r="11" spans="1:12" ht="21" customHeight="1">
      <c r="A11" s="256" t="s">
        <v>15</v>
      </c>
      <c r="B11" s="264" t="s">
        <v>194</v>
      </c>
      <c r="C11" s="731">
        <v>2774448</v>
      </c>
      <c r="D11" s="731">
        <v>494348</v>
      </c>
      <c r="E11" s="731">
        <v>619400</v>
      </c>
      <c r="F11" s="731">
        <v>689948</v>
      </c>
      <c r="G11" s="731">
        <v>980760</v>
      </c>
      <c r="H11" s="731">
        <v>2784456</v>
      </c>
      <c r="I11" s="731">
        <v>490466</v>
      </c>
      <c r="J11" s="731">
        <v>217794</v>
      </c>
      <c r="K11" s="731">
        <v>91802</v>
      </c>
      <c r="L11" s="666">
        <v>180870</v>
      </c>
    </row>
    <row r="12" spans="1:12" ht="21" customHeight="1">
      <c r="A12" s="256" t="s">
        <v>13</v>
      </c>
      <c r="B12" s="264" t="s">
        <v>195</v>
      </c>
      <c r="C12" s="731">
        <v>311301</v>
      </c>
      <c r="D12" s="731">
        <v>71316</v>
      </c>
      <c r="E12" s="731">
        <v>78657</v>
      </c>
      <c r="F12" s="731">
        <v>76285</v>
      </c>
      <c r="G12" s="731">
        <v>120064</v>
      </c>
      <c r="H12" s="731">
        <v>346322</v>
      </c>
      <c r="I12" s="731">
        <v>165607</v>
      </c>
      <c r="J12" s="731">
        <v>23032</v>
      </c>
      <c r="K12" s="731">
        <v>45663</v>
      </c>
      <c r="L12" s="666">
        <v>96912</v>
      </c>
    </row>
    <row r="13" spans="1:12" ht="21" customHeight="1">
      <c r="A13" s="255">
        <v>3111</v>
      </c>
      <c r="B13" s="265" t="s">
        <v>196</v>
      </c>
      <c r="C13" s="727">
        <v>697830</v>
      </c>
      <c r="D13" s="727">
        <v>61472</v>
      </c>
      <c r="E13" s="727">
        <v>265504</v>
      </c>
      <c r="F13" s="727">
        <v>166609</v>
      </c>
      <c r="G13" s="727">
        <v>261657</v>
      </c>
      <c r="H13" s="727">
        <v>755242</v>
      </c>
      <c r="I13" s="727">
        <v>-29523</v>
      </c>
      <c r="J13" s="727">
        <v>36493</v>
      </c>
      <c r="K13" s="727">
        <v>-2701</v>
      </c>
      <c r="L13" s="662">
        <v>-63315</v>
      </c>
    </row>
    <row r="14" spans="1:12" ht="21" customHeight="1">
      <c r="A14" s="256" t="s">
        <v>197</v>
      </c>
      <c r="B14" s="266" t="s">
        <v>198</v>
      </c>
      <c r="C14" s="729">
        <v>1004733</v>
      </c>
      <c r="D14" s="729">
        <v>132265</v>
      </c>
      <c r="E14" s="729">
        <v>342063</v>
      </c>
      <c r="F14" s="729">
        <v>242092</v>
      </c>
      <c r="G14" s="729">
        <v>378608</v>
      </c>
      <c r="H14" s="729">
        <v>1095028</v>
      </c>
      <c r="I14" s="729">
        <v>135780</v>
      </c>
      <c r="J14" s="729">
        <v>59444</v>
      </c>
      <c r="K14" s="729">
        <v>42875</v>
      </c>
      <c r="L14" s="684">
        <v>33461</v>
      </c>
    </row>
    <row r="15" spans="1:12" ht="21" customHeight="1">
      <c r="A15" s="256" t="s">
        <v>199</v>
      </c>
      <c r="B15" s="266" t="s">
        <v>200</v>
      </c>
      <c r="C15" s="729">
        <v>306903</v>
      </c>
      <c r="D15" s="729">
        <v>70793</v>
      </c>
      <c r="E15" s="729">
        <v>76559</v>
      </c>
      <c r="F15" s="729">
        <v>75483</v>
      </c>
      <c r="G15" s="729">
        <v>116951</v>
      </c>
      <c r="H15" s="729">
        <v>339786</v>
      </c>
      <c r="I15" s="729">
        <v>165303</v>
      </c>
      <c r="J15" s="729">
        <v>22951</v>
      </c>
      <c r="K15" s="729">
        <v>45576</v>
      </c>
      <c r="L15" s="684">
        <v>96776</v>
      </c>
    </row>
    <row r="16" spans="1:12" ht="21" customHeight="1">
      <c r="A16" s="255">
        <v>3112</v>
      </c>
      <c r="B16" s="265" t="s">
        <v>201</v>
      </c>
      <c r="C16" s="727">
        <v>1625709</v>
      </c>
      <c r="D16" s="727">
        <v>326417</v>
      </c>
      <c r="E16" s="727">
        <v>229692</v>
      </c>
      <c r="F16" s="727">
        <v>423091</v>
      </c>
      <c r="G16" s="727">
        <v>605763</v>
      </c>
      <c r="H16" s="727">
        <v>1584963</v>
      </c>
      <c r="I16" s="727">
        <v>347054</v>
      </c>
      <c r="J16" s="727">
        <v>157422</v>
      </c>
      <c r="K16" s="727">
        <v>46920</v>
      </c>
      <c r="L16" s="662">
        <v>142712</v>
      </c>
    </row>
    <row r="17" spans="1:12" ht="21" customHeight="1">
      <c r="A17" s="256" t="s">
        <v>202</v>
      </c>
      <c r="B17" s="266" t="s">
        <v>203</v>
      </c>
      <c r="C17" s="729">
        <v>1629906</v>
      </c>
      <c r="D17" s="729">
        <v>326903</v>
      </c>
      <c r="E17" s="729">
        <v>231738</v>
      </c>
      <c r="F17" s="729">
        <v>423856</v>
      </c>
      <c r="G17" s="729">
        <v>608768</v>
      </c>
      <c r="H17" s="729">
        <v>1591265</v>
      </c>
      <c r="I17" s="729">
        <v>347307</v>
      </c>
      <c r="J17" s="729">
        <v>157500</v>
      </c>
      <c r="K17" s="729">
        <v>46962</v>
      </c>
      <c r="L17" s="684">
        <v>142845</v>
      </c>
    </row>
    <row r="18" spans="1:12" ht="21" customHeight="1">
      <c r="A18" s="256" t="s">
        <v>204</v>
      </c>
      <c r="B18" s="266" t="s">
        <v>205</v>
      </c>
      <c r="C18" s="729">
        <v>4197</v>
      </c>
      <c r="D18" s="729">
        <v>486</v>
      </c>
      <c r="E18" s="729">
        <v>2046</v>
      </c>
      <c r="F18" s="729">
        <v>765</v>
      </c>
      <c r="G18" s="729">
        <v>3005</v>
      </c>
      <c r="H18" s="729">
        <v>6302</v>
      </c>
      <c r="I18" s="729">
        <v>253</v>
      </c>
      <c r="J18" s="729">
        <v>78</v>
      </c>
      <c r="K18" s="729">
        <v>42</v>
      </c>
      <c r="L18" s="684">
        <v>133</v>
      </c>
    </row>
    <row r="19" spans="1:12" ht="21" customHeight="1">
      <c r="A19" s="255">
        <v>3113</v>
      </c>
      <c r="B19" s="265" t="s">
        <v>206</v>
      </c>
      <c r="C19" s="727">
        <v>139608</v>
      </c>
      <c r="D19" s="727">
        <v>35143</v>
      </c>
      <c r="E19" s="727">
        <v>45547</v>
      </c>
      <c r="F19" s="727">
        <v>23963</v>
      </c>
      <c r="G19" s="727">
        <v>-6724</v>
      </c>
      <c r="H19" s="727">
        <v>97929</v>
      </c>
      <c r="I19" s="727">
        <v>7328</v>
      </c>
      <c r="J19" s="727">
        <v>847</v>
      </c>
      <c r="K19" s="727">
        <v>1920</v>
      </c>
      <c r="L19" s="662">
        <v>4561</v>
      </c>
    </row>
    <row r="20" spans="1:12" ht="21" customHeight="1">
      <c r="A20" s="256" t="s">
        <v>207</v>
      </c>
      <c r="B20" s="266" t="s">
        <v>208</v>
      </c>
      <c r="C20" s="729">
        <v>139809</v>
      </c>
      <c r="D20" s="729">
        <v>35180</v>
      </c>
      <c r="E20" s="729">
        <v>45599</v>
      </c>
      <c r="F20" s="729">
        <v>24000</v>
      </c>
      <c r="G20" s="729">
        <v>-6616</v>
      </c>
      <c r="H20" s="729">
        <v>98163</v>
      </c>
      <c r="I20" s="729">
        <v>7379</v>
      </c>
      <c r="J20" s="729">
        <v>850</v>
      </c>
      <c r="K20" s="729">
        <v>1965</v>
      </c>
      <c r="L20" s="684">
        <v>4564</v>
      </c>
    </row>
    <row r="21" spans="1:12" ht="21" customHeight="1">
      <c r="A21" s="256" t="s">
        <v>209</v>
      </c>
      <c r="B21" s="266" t="s">
        <v>210</v>
      </c>
      <c r="C21" s="729">
        <v>201</v>
      </c>
      <c r="D21" s="729">
        <v>37</v>
      </c>
      <c r="E21" s="729">
        <v>52</v>
      </c>
      <c r="F21" s="729">
        <v>37</v>
      </c>
      <c r="G21" s="729">
        <v>108</v>
      </c>
      <c r="H21" s="729">
        <v>234</v>
      </c>
      <c r="I21" s="729">
        <v>51</v>
      </c>
      <c r="J21" s="729">
        <v>3</v>
      </c>
      <c r="K21" s="729">
        <v>45</v>
      </c>
      <c r="L21" s="684">
        <v>3</v>
      </c>
    </row>
    <row r="22" spans="1:12" ht="21" customHeight="1">
      <c r="A22" s="255">
        <v>312</v>
      </c>
      <c r="B22" s="258" t="s">
        <v>56</v>
      </c>
      <c r="C22" s="727">
        <v>9966</v>
      </c>
      <c r="D22" s="727">
        <v>58468</v>
      </c>
      <c r="E22" s="727">
        <v>-6655</v>
      </c>
      <c r="F22" s="727">
        <v>45014</v>
      </c>
      <c r="G22" s="727">
        <v>7973</v>
      </c>
      <c r="H22" s="727">
        <v>104800</v>
      </c>
      <c r="I22" s="727">
        <v>-142</v>
      </c>
      <c r="J22" s="727">
        <v>5</v>
      </c>
      <c r="K22" s="727">
        <v>619</v>
      </c>
      <c r="L22" s="662">
        <v>-766</v>
      </c>
    </row>
    <row r="23" spans="1:12" ht="21" customHeight="1">
      <c r="A23" s="256" t="s">
        <v>211</v>
      </c>
      <c r="B23" s="267" t="s">
        <v>212</v>
      </c>
      <c r="C23" s="729">
        <v>288656</v>
      </c>
      <c r="D23" s="729">
        <v>59134</v>
      </c>
      <c r="E23" s="729">
        <v>257</v>
      </c>
      <c r="F23" s="729">
        <v>47638</v>
      </c>
      <c r="G23" s="729">
        <v>28900</v>
      </c>
      <c r="H23" s="729">
        <v>135929</v>
      </c>
      <c r="I23" s="729">
        <v>624</v>
      </c>
      <c r="J23" s="729">
        <v>5</v>
      </c>
      <c r="K23" s="729">
        <v>619</v>
      </c>
      <c r="L23" s="684">
        <v>0</v>
      </c>
    </row>
    <row r="24" spans="1:12" ht="21" customHeight="1">
      <c r="A24" s="256" t="s">
        <v>213</v>
      </c>
      <c r="B24" s="267" t="s">
        <v>214</v>
      </c>
      <c r="C24" s="729">
        <v>278690</v>
      </c>
      <c r="D24" s="729">
        <v>666</v>
      </c>
      <c r="E24" s="729">
        <v>6912</v>
      </c>
      <c r="F24" s="729">
        <v>2624</v>
      </c>
      <c r="G24" s="729">
        <v>20927</v>
      </c>
      <c r="H24" s="729">
        <v>31129</v>
      </c>
      <c r="I24" s="729">
        <v>766</v>
      </c>
      <c r="J24" s="729">
        <v>0</v>
      </c>
      <c r="K24" s="729">
        <v>0</v>
      </c>
      <c r="L24" s="684">
        <v>766</v>
      </c>
    </row>
    <row r="25" spans="1:12" ht="21" customHeight="1">
      <c r="A25" s="255">
        <v>313</v>
      </c>
      <c r="B25" s="258" t="s">
        <v>215</v>
      </c>
      <c r="C25" s="727">
        <v>366</v>
      </c>
      <c r="D25" s="727">
        <v>-6</v>
      </c>
      <c r="E25" s="727">
        <v>-67</v>
      </c>
      <c r="F25" s="727">
        <v>45</v>
      </c>
      <c r="G25" s="727">
        <v>802</v>
      </c>
      <c r="H25" s="727">
        <v>774</v>
      </c>
      <c r="I25" s="727">
        <v>714</v>
      </c>
      <c r="J25" s="727">
        <v>162</v>
      </c>
      <c r="K25" s="727">
        <v>241</v>
      </c>
      <c r="L25" s="662">
        <v>311</v>
      </c>
    </row>
    <row r="26" spans="1:12" ht="21" customHeight="1">
      <c r="A26" s="256" t="s">
        <v>216</v>
      </c>
      <c r="B26" s="266" t="s">
        <v>217</v>
      </c>
      <c r="C26" s="729">
        <v>1081</v>
      </c>
      <c r="D26" s="729">
        <v>10</v>
      </c>
      <c r="E26" s="729">
        <v>76</v>
      </c>
      <c r="F26" s="729">
        <v>45</v>
      </c>
      <c r="G26" s="729">
        <v>801</v>
      </c>
      <c r="H26" s="729">
        <v>932</v>
      </c>
      <c r="I26" s="729">
        <v>714</v>
      </c>
      <c r="J26" s="729">
        <v>162</v>
      </c>
      <c r="K26" s="729">
        <v>241</v>
      </c>
      <c r="L26" s="684">
        <v>311</v>
      </c>
    </row>
    <row r="27" spans="1:12" ht="21" customHeight="1">
      <c r="A27" s="256" t="s">
        <v>218</v>
      </c>
      <c r="B27" s="266" t="s">
        <v>219</v>
      </c>
      <c r="C27" s="729">
        <v>715</v>
      </c>
      <c r="D27" s="729">
        <v>16</v>
      </c>
      <c r="E27" s="729">
        <v>143</v>
      </c>
      <c r="F27" s="729">
        <v>0</v>
      </c>
      <c r="G27" s="729">
        <v>-1</v>
      </c>
      <c r="H27" s="729">
        <v>158</v>
      </c>
      <c r="I27" s="729">
        <v>0</v>
      </c>
      <c r="J27" s="729">
        <v>0</v>
      </c>
      <c r="K27" s="729">
        <v>0</v>
      </c>
      <c r="L27" s="684">
        <v>0</v>
      </c>
    </row>
    <row r="28" spans="1:12" ht="21" customHeight="1">
      <c r="A28" s="255">
        <v>314</v>
      </c>
      <c r="B28" s="258" t="s">
        <v>220</v>
      </c>
      <c r="C28" s="727">
        <v>33556</v>
      </c>
      <c r="D28" s="727">
        <v>9503</v>
      </c>
      <c r="E28" s="727">
        <v>6990</v>
      </c>
      <c r="F28" s="727">
        <v>20663</v>
      </c>
      <c r="G28" s="727">
        <v>31150</v>
      </c>
      <c r="H28" s="727">
        <v>68306</v>
      </c>
      <c r="I28" s="727">
        <v>31132</v>
      </c>
      <c r="J28" s="727">
        <v>28515</v>
      </c>
      <c r="K28" s="727">
        <v>3358</v>
      </c>
      <c r="L28" s="662">
        <v>-741</v>
      </c>
    </row>
    <row r="29" spans="1:12" ht="25.5">
      <c r="A29" s="256" t="s">
        <v>10</v>
      </c>
      <c r="B29" s="268" t="s">
        <v>221</v>
      </c>
      <c r="C29" s="729">
        <v>87859</v>
      </c>
      <c r="D29" s="729">
        <v>16932</v>
      </c>
      <c r="E29" s="729">
        <v>16539</v>
      </c>
      <c r="F29" s="729">
        <v>31495</v>
      </c>
      <c r="G29" s="729">
        <v>75910</v>
      </c>
      <c r="H29" s="729">
        <v>140876</v>
      </c>
      <c r="I29" s="729">
        <v>43891</v>
      </c>
      <c r="J29" s="729">
        <v>31500</v>
      </c>
      <c r="K29" s="729">
        <v>5224</v>
      </c>
      <c r="L29" s="684">
        <v>7167</v>
      </c>
    </row>
    <row r="30" spans="1:12" ht="25.5">
      <c r="A30" s="256" t="s">
        <v>8</v>
      </c>
      <c r="B30" s="268" t="s">
        <v>222</v>
      </c>
      <c r="C30" s="729">
        <v>54303</v>
      </c>
      <c r="D30" s="729">
        <v>7429</v>
      </c>
      <c r="E30" s="729">
        <v>9549</v>
      </c>
      <c r="F30" s="729">
        <v>10832</v>
      </c>
      <c r="G30" s="729">
        <v>44760</v>
      </c>
      <c r="H30" s="729">
        <v>72570</v>
      </c>
      <c r="I30" s="729">
        <v>12759</v>
      </c>
      <c r="J30" s="729">
        <v>2985</v>
      </c>
      <c r="K30" s="729">
        <v>1866</v>
      </c>
      <c r="L30" s="684">
        <v>7908</v>
      </c>
    </row>
    <row r="31" spans="1:12" ht="21" customHeight="1">
      <c r="A31" s="255">
        <v>3141</v>
      </c>
      <c r="B31" s="265" t="s">
        <v>223</v>
      </c>
      <c r="C31" s="727">
        <v>-39392</v>
      </c>
      <c r="D31" s="727">
        <v>-7408</v>
      </c>
      <c r="E31" s="727">
        <v>-9262</v>
      </c>
      <c r="F31" s="727">
        <v>-10596</v>
      </c>
      <c r="G31" s="727">
        <v>-43810</v>
      </c>
      <c r="H31" s="727">
        <v>-71076</v>
      </c>
      <c r="I31" s="727">
        <v>-6951</v>
      </c>
      <c r="J31" s="727">
        <v>-2979</v>
      </c>
      <c r="K31" s="727">
        <v>131</v>
      </c>
      <c r="L31" s="662">
        <v>-4103</v>
      </c>
    </row>
    <row r="32" spans="1:12" ht="21" customHeight="1">
      <c r="A32" s="256" t="s">
        <v>224</v>
      </c>
      <c r="B32" s="266" t="s">
        <v>225</v>
      </c>
      <c r="C32" s="729">
        <v>14771</v>
      </c>
      <c r="D32" s="729">
        <v>4</v>
      </c>
      <c r="E32" s="729">
        <v>216</v>
      </c>
      <c r="F32" s="729">
        <v>186</v>
      </c>
      <c r="G32" s="729">
        <v>911</v>
      </c>
      <c r="H32" s="729">
        <v>1317</v>
      </c>
      <c r="I32" s="729">
        <v>5787</v>
      </c>
      <c r="J32" s="729">
        <v>0</v>
      </c>
      <c r="K32" s="729">
        <v>1991</v>
      </c>
      <c r="L32" s="684">
        <v>3796</v>
      </c>
    </row>
    <row r="33" spans="1:12" ht="21" customHeight="1">
      <c r="A33" s="256" t="s">
        <v>226</v>
      </c>
      <c r="B33" s="266" t="s">
        <v>227</v>
      </c>
      <c r="C33" s="729">
        <v>54163</v>
      </c>
      <c r="D33" s="729">
        <v>7412</v>
      </c>
      <c r="E33" s="729">
        <v>9478</v>
      </c>
      <c r="F33" s="729">
        <v>10782</v>
      </c>
      <c r="G33" s="729">
        <v>44721</v>
      </c>
      <c r="H33" s="729">
        <v>72393</v>
      </c>
      <c r="I33" s="729">
        <v>12738</v>
      </c>
      <c r="J33" s="729">
        <v>2979</v>
      </c>
      <c r="K33" s="729">
        <v>1860</v>
      </c>
      <c r="L33" s="684">
        <v>7899</v>
      </c>
    </row>
    <row r="34" spans="1:12" ht="21" customHeight="1">
      <c r="A34" s="255">
        <v>3142</v>
      </c>
      <c r="B34" s="265" t="s">
        <v>228</v>
      </c>
      <c r="C34" s="727">
        <v>0</v>
      </c>
      <c r="D34" s="727">
        <v>0</v>
      </c>
      <c r="E34" s="727">
        <v>0</v>
      </c>
      <c r="F34" s="727">
        <v>0</v>
      </c>
      <c r="G34" s="727">
        <v>0</v>
      </c>
      <c r="H34" s="727">
        <v>0</v>
      </c>
      <c r="I34" s="727">
        <v>0</v>
      </c>
      <c r="J34" s="727">
        <v>0</v>
      </c>
      <c r="K34" s="727">
        <v>0</v>
      </c>
      <c r="L34" s="662">
        <v>0</v>
      </c>
    </row>
    <row r="35" spans="1:12" ht="21" customHeight="1">
      <c r="A35" s="256" t="s">
        <v>229</v>
      </c>
      <c r="B35" s="266" t="s">
        <v>230</v>
      </c>
      <c r="C35" s="729">
        <v>0</v>
      </c>
      <c r="D35" s="729">
        <v>0</v>
      </c>
      <c r="E35" s="729">
        <v>0</v>
      </c>
      <c r="F35" s="729">
        <v>0</v>
      </c>
      <c r="G35" s="729">
        <v>0</v>
      </c>
      <c r="H35" s="729">
        <v>0</v>
      </c>
      <c r="I35" s="729">
        <v>0</v>
      </c>
      <c r="J35" s="729">
        <v>0</v>
      </c>
      <c r="K35" s="729">
        <v>0</v>
      </c>
      <c r="L35" s="684">
        <v>0</v>
      </c>
    </row>
    <row r="36" spans="1:12" ht="21" customHeight="1">
      <c r="A36" s="256" t="s">
        <v>231</v>
      </c>
      <c r="B36" s="266" t="s">
        <v>232</v>
      </c>
      <c r="C36" s="729">
        <v>0</v>
      </c>
      <c r="D36" s="729">
        <v>0</v>
      </c>
      <c r="E36" s="729">
        <v>0</v>
      </c>
      <c r="F36" s="729">
        <v>0</v>
      </c>
      <c r="G36" s="729">
        <v>0</v>
      </c>
      <c r="H36" s="729">
        <v>0</v>
      </c>
      <c r="I36" s="729">
        <v>0</v>
      </c>
      <c r="J36" s="729">
        <v>0</v>
      </c>
      <c r="K36" s="729">
        <v>0</v>
      </c>
      <c r="L36" s="684">
        <v>0</v>
      </c>
    </row>
    <row r="37" spans="1:12" ht="21" customHeight="1">
      <c r="A37" s="255">
        <v>3143</v>
      </c>
      <c r="B37" s="265" t="s">
        <v>233</v>
      </c>
      <c r="C37" s="728">
        <v>13</v>
      </c>
      <c r="D37" s="728">
        <v>0</v>
      </c>
      <c r="E37" s="728">
        <v>0</v>
      </c>
      <c r="F37" s="728">
        <v>0</v>
      </c>
      <c r="G37" s="728">
        <v>0</v>
      </c>
      <c r="H37" s="728">
        <v>0</v>
      </c>
      <c r="I37" s="728">
        <v>0</v>
      </c>
      <c r="J37" s="728">
        <v>0</v>
      </c>
      <c r="K37" s="728">
        <v>0</v>
      </c>
      <c r="L37" s="667">
        <v>0</v>
      </c>
    </row>
    <row r="38" spans="1:12" ht="21" customHeight="1">
      <c r="A38" s="255">
        <v>3144</v>
      </c>
      <c r="B38" s="265" t="s">
        <v>234</v>
      </c>
      <c r="C38" s="727">
        <v>72935</v>
      </c>
      <c r="D38" s="727">
        <v>16911</v>
      </c>
      <c r="E38" s="727">
        <v>16252</v>
      </c>
      <c r="F38" s="727">
        <v>31259</v>
      </c>
      <c r="G38" s="727">
        <v>74960</v>
      </c>
      <c r="H38" s="727">
        <v>139382</v>
      </c>
      <c r="I38" s="727">
        <v>38083</v>
      </c>
      <c r="J38" s="727">
        <v>31494</v>
      </c>
      <c r="K38" s="727">
        <v>3227</v>
      </c>
      <c r="L38" s="662">
        <v>3362</v>
      </c>
    </row>
    <row r="39" spans="1:12" ht="21" customHeight="1">
      <c r="A39" s="256" t="s">
        <v>235</v>
      </c>
      <c r="B39" s="266" t="s">
        <v>236</v>
      </c>
      <c r="C39" s="729">
        <v>73075</v>
      </c>
      <c r="D39" s="729">
        <v>16928</v>
      </c>
      <c r="E39" s="729">
        <v>16323</v>
      </c>
      <c r="F39" s="729">
        <v>31309</v>
      </c>
      <c r="G39" s="729">
        <v>74999</v>
      </c>
      <c r="H39" s="729">
        <v>139559</v>
      </c>
      <c r="I39" s="729">
        <v>38104</v>
      </c>
      <c r="J39" s="729">
        <v>31500</v>
      </c>
      <c r="K39" s="729">
        <v>3233</v>
      </c>
      <c r="L39" s="684">
        <v>3371</v>
      </c>
    </row>
    <row r="40" spans="1:12" ht="21" customHeight="1" thickBot="1">
      <c r="A40" s="257" t="s">
        <v>237</v>
      </c>
      <c r="B40" s="269" t="s">
        <v>238</v>
      </c>
      <c r="C40" s="732">
        <v>140</v>
      </c>
      <c r="D40" s="732">
        <v>17</v>
      </c>
      <c r="E40" s="732">
        <v>71</v>
      </c>
      <c r="F40" s="732">
        <v>50</v>
      </c>
      <c r="G40" s="732">
        <v>39</v>
      </c>
      <c r="H40" s="732">
        <v>177</v>
      </c>
      <c r="I40" s="732">
        <v>21</v>
      </c>
      <c r="J40" s="732">
        <v>6</v>
      </c>
      <c r="K40" s="732">
        <v>6</v>
      </c>
      <c r="L40" s="685">
        <v>9</v>
      </c>
    </row>
    <row r="41" spans="1:12" ht="21" customHeight="1">
      <c r="A41" s="630" t="s">
        <v>0</v>
      </c>
      <c r="B41" s="625"/>
      <c r="C41" s="250"/>
      <c r="D41" s="250"/>
      <c r="E41" s="250"/>
      <c r="F41" s="250"/>
      <c r="G41" s="250"/>
      <c r="H41" s="250"/>
      <c r="I41" s="250"/>
      <c r="J41" s="250"/>
      <c r="K41" s="250"/>
      <c r="L41" s="250"/>
    </row>
    <row r="42" spans="1:12" s="692" customFormat="1">
      <c r="A42" s="1051" t="s">
        <v>556</v>
      </c>
      <c r="B42" s="1051"/>
      <c r="C42" s="1051"/>
      <c r="D42" s="1051"/>
      <c r="E42" s="1051"/>
      <c r="F42" s="1051"/>
      <c r="G42" s="1051"/>
      <c r="H42" s="1051"/>
      <c r="I42" s="1051"/>
      <c r="J42" s="1051"/>
      <c r="K42" s="1051"/>
      <c r="L42" s="1051"/>
    </row>
    <row r="43" spans="1:12" ht="55.5" customHeight="1">
      <c r="A43" s="1050" t="s">
        <v>555</v>
      </c>
      <c r="B43" s="1050"/>
      <c r="C43" s="1050"/>
      <c r="D43" s="1050"/>
      <c r="E43" s="1050"/>
      <c r="F43" s="1050"/>
      <c r="G43" s="1050"/>
      <c r="H43" s="1050"/>
      <c r="I43" s="1050"/>
      <c r="J43" s="1050"/>
      <c r="K43" s="1050"/>
      <c r="L43" s="1050"/>
    </row>
    <row r="44" spans="1:12" ht="63.75" customHeight="1">
      <c r="A44" s="240"/>
      <c r="B44" s="240"/>
      <c r="C44" s="293"/>
      <c r="D44" s="293"/>
      <c r="E44" s="293"/>
      <c r="F44" s="293"/>
      <c r="G44" s="293"/>
      <c r="H44" s="293"/>
      <c r="I44" s="293"/>
      <c r="J44" s="293"/>
      <c r="K44" s="293"/>
      <c r="L44" s="261"/>
    </row>
    <row r="45" spans="1:12">
      <c r="A45" s="240"/>
      <c r="B45" s="240"/>
      <c r="C45" s="293"/>
      <c r="D45" s="293"/>
      <c r="E45" s="293"/>
      <c r="F45" s="293"/>
      <c r="G45" s="293"/>
      <c r="H45" s="293"/>
      <c r="I45" s="293"/>
      <c r="J45" s="293"/>
      <c r="K45" s="293"/>
      <c r="L45" s="261"/>
    </row>
    <row r="46" spans="1:12">
      <c r="A46" s="240"/>
      <c r="B46" s="240"/>
      <c r="C46" s="293"/>
      <c r="D46" s="293"/>
      <c r="E46" s="293"/>
      <c r="F46" s="293"/>
      <c r="G46" s="293"/>
      <c r="H46" s="293"/>
      <c r="I46" s="293"/>
      <c r="J46" s="293"/>
      <c r="K46" s="293"/>
      <c r="L46" s="261"/>
    </row>
    <row r="47" spans="1:12">
      <c r="A47" s="240"/>
      <c r="B47" s="240"/>
      <c r="C47" s="293"/>
      <c r="D47" s="293"/>
      <c r="E47" s="293"/>
      <c r="F47" s="293"/>
      <c r="G47" s="293"/>
      <c r="H47" s="293"/>
      <c r="I47" s="293"/>
      <c r="J47" s="293"/>
      <c r="K47" s="293"/>
      <c r="L47" s="261"/>
    </row>
    <row r="48" spans="1:12">
      <c r="A48" s="240"/>
      <c r="B48" s="240"/>
      <c r="C48" s="293"/>
      <c r="D48" s="293"/>
      <c r="E48" s="293"/>
      <c r="F48" s="293"/>
      <c r="G48" s="293"/>
      <c r="H48" s="293"/>
      <c r="I48" s="293"/>
      <c r="J48" s="293"/>
      <c r="K48" s="293"/>
      <c r="L48" s="261"/>
    </row>
    <row r="49" spans="3:12">
      <c r="C49" s="293"/>
      <c r="D49" s="293"/>
      <c r="E49" s="293"/>
      <c r="F49" s="293"/>
      <c r="G49" s="293"/>
      <c r="H49" s="293"/>
      <c r="I49" s="293"/>
      <c r="J49" s="293"/>
      <c r="K49" s="293"/>
      <c r="L49" s="261"/>
    </row>
    <row r="50" spans="3:12">
      <c r="C50" s="293"/>
      <c r="D50" s="293"/>
      <c r="E50" s="293"/>
      <c r="F50" s="293"/>
      <c r="G50" s="293"/>
      <c r="H50" s="293"/>
      <c r="I50" s="293"/>
      <c r="J50" s="293"/>
      <c r="K50" s="293"/>
      <c r="L50" s="261"/>
    </row>
    <row r="51" spans="3:12">
      <c r="C51" s="293"/>
      <c r="D51" s="293"/>
      <c r="E51" s="293"/>
      <c r="F51" s="293"/>
      <c r="G51" s="293"/>
      <c r="H51" s="293"/>
      <c r="I51" s="293"/>
      <c r="J51" s="293"/>
      <c r="K51" s="293"/>
      <c r="L51" s="261"/>
    </row>
    <row r="52" spans="3:12">
      <c r="C52" s="293"/>
      <c r="D52" s="293"/>
      <c r="E52" s="293"/>
      <c r="F52" s="293"/>
      <c r="G52" s="293"/>
      <c r="H52" s="293"/>
      <c r="I52" s="293"/>
      <c r="J52" s="293"/>
      <c r="K52" s="293"/>
      <c r="L52" s="261"/>
    </row>
    <row r="53" spans="3:12">
      <c r="C53" s="388"/>
      <c r="D53" s="388"/>
      <c r="E53" s="388"/>
      <c r="F53" s="388"/>
      <c r="G53" s="388"/>
      <c r="H53" s="388"/>
      <c r="I53" s="388"/>
      <c r="J53" s="388"/>
      <c r="K53" s="388"/>
      <c r="L53" s="243"/>
    </row>
    <row r="54" spans="3:12">
      <c r="C54" s="260"/>
      <c r="D54" s="260"/>
      <c r="E54" s="260"/>
      <c r="F54" s="260"/>
      <c r="G54" s="260"/>
      <c r="H54" s="260"/>
      <c r="I54" s="260"/>
      <c r="J54" s="260"/>
      <c r="K54" s="260"/>
      <c r="L54" s="260"/>
    </row>
    <row r="55" spans="3:12">
      <c r="C55" s="260"/>
      <c r="D55" s="260"/>
      <c r="E55" s="260"/>
      <c r="F55" s="260"/>
      <c r="G55" s="260"/>
      <c r="H55" s="260"/>
      <c r="I55" s="260"/>
      <c r="J55" s="260"/>
      <c r="K55" s="260"/>
      <c r="L55" s="260"/>
    </row>
    <row r="56" spans="3:12">
      <c r="C56" s="260"/>
      <c r="D56" s="260"/>
      <c r="E56" s="260"/>
      <c r="F56" s="260"/>
      <c r="G56" s="260"/>
      <c r="H56" s="260"/>
      <c r="I56" s="260"/>
      <c r="J56" s="260"/>
      <c r="K56" s="260"/>
      <c r="L56" s="260"/>
    </row>
    <row r="57" spans="3:12">
      <c r="C57" s="260"/>
      <c r="D57" s="260"/>
      <c r="E57" s="260"/>
      <c r="F57" s="260"/>
      <c r="G57" s="260"/>
      <c r="H57" s="260"/>
      <c r="I57" s="260"/>
      <c r="J57" s="260"/>
      <c r="K57" s="260"/>
      <c r="L57" s="260"/>
    </row>
    <row r="58" spans="3:12">
      <c r="C58" s="260"/>
      <c r="D58" s="260"/>
      <c r="E58" s="260"/>
      <c r="F58" s="260"/>
      <c r="G58" s="260"/>
      <c r="H58" s="260"/>
      <c r="I58" s="260"/>
      <c r="J58" s="260"/>
      <c r="K58" s="260"/>
      <c r="L58" s="260"/>
    </row>
    <row r="59" spans="3:12">
      <c r="C59" s="260"/>
      <c r="D59" s="260"/>
      <c r="E59" s="260"/>
      <c r="F59" s="260"/>
      <c r="G59" s="260"/>
      <c r="H59" s="260"/>
      <c r="I59" s="260"/>
      <c r="J59" s="260"/>
      <c r="K59" s="260"/>
      <c r="L59" s="260"/>
    </row>
    <row r="60" spans="3:12">
      <c r="C60" s="260"/>
      <c r="D60" s="260"/>
      <c r="E60" s="260"/>
      <c r="F60" s="260"/>
      <c r="G60" s="260"/>
      <c r="H60" s="260"/>
      <c r="I60" s="260"/>
      <c r="J60" s="260"/>
      <c r="K60" s="260"/>
      <c r="L60" s="260"/>
    </row>
    <row r="61" spans="3:12">
      <c r="C61" s="260"/>
      <c r="D61" s="260"/>
      <c r="E61" s="260"/>
      <c r="F61" s="260"/>
      <c r="G61" s="260"/>
      <c r="H61" s="260"/>
      <c r="I61" s="260"/>
      <c r="J61" s="260"/>
      <c r="K61" s="260"/>
      <c r="L61" s="260"/>
    </row>
    <row r="62" spans="3:12">
      <c r="C62" s="260"/>
      <c r="D62" s="260"/>
      <c r="E62" s="260"/>
      <c r="F62" s="260"/>
      <c r="G62" s="260"/>
      <c r="H62" s="260"/>
      <c r="I62" s="260"/>
      <c r="J62" s="260"/>
      <c r="K62" s="260"/>
      <c r="L62" s="260"/>
    </row>
    <row r="63" spans="3:12">
      <c r="C63" s="260"/>
      <c r="D63" s="260"/>
      <c r="E63" s="260"/>
      <c r="F63" s="260"/>
      <c r="G63" s="260"/>
      <c r="H63" s="260"/>
      <c r="I63" s="260"/>
      <c r="J63" s="260"/>
      <c r="K63" s="260"/>
      <c r="L63" s="260"/>
    </row>
    <row r="64" spans="3:12">
      <c r="C64" s="260"/>
      <c r="D64" s="260"/>
      <c r="E64" s="260"/>
      <c r="F64" s="260"/>
      <c r="G64" s="260"/>
      <c r="H64" s="260"/>
      <c r="I64" s="260"/>
      <c r="J64" s="260"/>
      <c r="K64" s="260"/>
      <c r="L64" s="260"/>
    </row>
    <row r="65" spans="2:12">
      <c r="B65" s="240"/>
      <c r="C65" s="260"/>
      <c r="D65" s="260"/>
      <c r="E65" s="260"/>
      <c r="F65" s="260"/>
      <c r="G65" s="260"/>
      <c r="H65" s="260"/>
      <c r="I65" s="260"/>
      <c r="J65" s="260"/>
      <c r="K65" s="260"/>
      <c r="L65" s="260"/>
    </row>
    <row r="66" spans="2:12">
      <c r="B66" s="240"/>
      <c r="C66" s="260"/>
      <c r="D66" s="260"/>
      <c r="E66" s="260"/>
      <c r="F66" s="260"/>
      <c r="G66" s="260"/>
      <c r="H66" s="260"/>
      <c r="I66" s="260"/>
      <c r="J66" s="260"/>
      <c r="K66" s="260"/>
      <c r="L66" s="260"/>
    </row>
    <row r="67" spans="2:12">
      <c r="B67" s="240"/>
      <c r="C67" s="260"/>
      <c r="D67" s="260"/>
      <c r="E67" s="260"/>
      <c r="F67" s="260"/>
      <c r="G67" s="260"/>
      <c r="H67" s="260"/>
      <c r="I67" s="260"/>
      <c r="J67" s="260"/>
      <c r="K67" s="260"/>
      <c r="L67" s="260"/>
    </row>
    <row r="68" spans="2:12">
      <c r="B68" s="240"/>
      <c r="C68" s="260"/>
      <c r="D68" s="260"/>
      <c r="E68" s="260"/>
      <c r="F68" s="260"/>
      <c r="G68" s="260"/>
      <c r="H68" s="260"/>
      <c r="I68" s="260"/>
      <c r="J68" s="260"/>
      <c r="K68" s="260"/>
      <c r="L68" s="260"/>
    </row>
    <row r="69" spans="2:12">
      <c r="B69" s="240"/>
      <c r="C69" s="260"/>
      <c r="D69" s="260"/>
      <c r="E69" s="260"/>
      <c r="F69" s="260"/>
      <c r="G69" s="260"/>
      <c r="H69" s="260"/>
      <c r="I69" s="260"/>
      <c r="J69" s="260"/>
      <c r="K69" s="260"/>
      <c r="L69" s="260"/>
    </row>
    <row r="70" spans="2:12">
      <c r="B70" s="240"/>
      <c r="C70" s="260"/>
      <c r="D70" s="260"/>
      <c r="E70" s="260"/>
      <c r="F70" s="260"/>
      <c r="G70" s="260"/>
      <c r="H70" s="260"/>
      <c r="I70" s="260"/>
      <c r="J70" s="260"/>
      <c r="K70" s="260"/>
      <c r="L70" s="260"/>
    </row>
    <row r="72" spans="2:12">
      <c r="B72" s="262"/>
      <c r="C72" s="623"/>
      <c r="D72" s="623"/>
      <c r="E72" s="623"/>
      <c r="F72" s="623"/>
      <c r="G72" s="623"/>
      <c r="H72" s="623"/>
      <c r="I72" s="623"/>
      <c r="J72" s="623"/>
      <c r="K72" s="623"/>
      <c r="L72" s="240"/>
    </row>
  </sheetData>
  <mergeCells count="13">
    <mergeCell ref="A42:L42"/>
    <mergeCell ref="A43:L43"/>
    <mergeCell ref="L3:L4"/>
    <mergeCell ref="B3:B4"/>
    <mergeCell ref="C3:C4"/>
    <mergeCell ref="D3:D4"/>
    <mergeCell ref="J3:J4"/>
    <mergeCell ref="K3:K4"/>
    <mergeCell ref="E3:E4"/>
    <mergeCell ref="H3:H4"/>
    <mergeCell ref="F3:F4"/>
    <mergeCell ref="G3:G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50"/>
  <sheetViews>
    <sheetView view="pageBreakPreview" zoomScale="85" zoomScaleNormal="85" zoomScaleSheetLayoutView="85" workbookViewId="0">
      <pane xSplit="2" ySplit="4" topLeftCell="C5" activePane="bottomRight" state="frozen"/>
      <selection pane="topRight"/>
      <selection pane="bottomLeft"/>
      <selection pane="bottomRight"/>
    </sheetView>
  </sheetViews>
  <sheetFormatPr defaultRowHeight="15"/>
  <cols>
    <col min="1" max="1" width="6.7109375" customWidth="1"/>
    <col min="2" max="2" width="56.85546875" customWidth="1"/>
    <col min="3" max="12" width="17.42578125" customWidth="1"/>
  </cols>
  <sheetData>
    <row r="1" spans="1:12" ht="15.75">
      <c r="A1" s="271" t="s">
        <v>239</v>
      </c>
      <c r="B1" s="272"/>
      <c r="C1" s="623"/>
      <c r="D1" s="623"/>
      <c r="E1" s="623"/>
      <c r="F1" s="623"/>
      <c r="G1" s="623"/>
      <c r="H1" s="623"/>
      <c r="I1" s="623"/>
      <c r="J1" s="623"/>
      <c r="K1" s="623"/>
      <c r="L1" s="270"/>
    </row>
    <row r="2" spans="1:12" ht="15.75" thickBot="1">
      <c r="A2" s="274"/>
      <c r="B2" s="274"/>
      <c r="C2" s="574"/>
      <c r="D2" s="574"/>
      <c r="E2" s="574"/>
      <c r="F2" s="574"/>
      <c r="G2" s="574"/>
      <c r="H2" s="574"/>
      <c r="I2" s="574"/>
      <c r="J2" s="574"/>
      <c r="K2" s="574"/>
      <c r="L2" s="278"/>
    </row>
    <row r="3" spans="1:12" ht="15" customHeight="1">
      <c r="A3" s="275"/>
      <c r="B3" s="1052" t="s">
        <v>47</v>
      </c>
      <c r="C3" s="1054" t="s">
        <v>530</v>
      </c>
      <c r="D3" s="1058" t="s">
        <v>529</v>
      </c>
      <c r="E3" s="1058" t="s">
        <v>562</v>
      </c>
      <c r="F3" s="1058" t="s">
        <v>586</v>
      </c>
      <c r="G3" s="1058" t="s">
        <v>601</v>
      </c>
      <c r="H3" s="1054" t="s">
        <v>603</v>
      </c>
      <c r="I3" s="1054" t="s">
        <v>607</v>
      </c>
      <c r="J3" s="1058" t="s">
        <v>608</v>
      </c>
      <c r="K3" s="1058" t="s">
        <v>609</v>
      </c>
      <c r="L3" s="1056" t="s">
        <v>610</v>
      </c>
    </row>
    <row r="4" spans="1:12" ht="15.75" thickBot="1">
      <c r="A4" s="276"/>
      <c r="B4" s="1053"/>
      <c r="C4" s="1055"/>
      <c r="D4" s="1055"/>
      <c r="E4" s="1055"/>
      <c r="F4" s="1055"/>
      <c r="G4" s="1055"/>
      <c r="H4" s="1055"/>
      <c r="I4" s="1055"/>
      <c r="J4" s="1055"/>
      <c r="K4" s="1055"/>
      <c r="L4" s="1057"/>
    </row>
    <row r="5" spans="1:12">
      <c r="A5" s="277"/>
      <c r="B5" s="279"/>
      <c r="C5" s="280"/>
      <c r="D5" s="280"/>
      <c r="E5" s="280"/>
      <c r="F5" s="280"/>
      <c r="G5" s="280"/>
      <c r="H5" s="280"/>
      <c r="I5" s="280"/>
      <c r="J5" s="280"/>
      <c r="K5" s="280"/>
      <c r="L5" s="300"/>
    </row>
    <row r="6" spans="1:12" ht="25.5" customHeight="1">
      <c r="A6" s="283">
        <v>32</v>
      </c>
      <c r="B6" s="282" t="s">
        <v>79</v>
      </c>
      <c r="C6" s="727">
        <v>-3228138</v>
      </c>
      <c r="D6" s="727">
        <v>-692910</v>
      </c>
      <c r="E6" s="727">
        <v>-1578137</v>
      </c>
      <c r="F6" s="727">
        <v>4273777</v>
      </c>
      <c r="G6" s="727">
        <v>-4901179</v>
      </c>
      <c r="H6" s="727">
        <v>-2898449</v>
      </c>
      <c r="I6" s="727">
        <v>10618506</v>
      </c>
      <c r="J6" s="727">
        <v>363091</v>
      </c>
      <c r="K6" s="727">
        <v>1527934</v>
      </c>
      <c r="L6" s="662">
        <v>8727481</v>
      </c>
    </row>
    <row r="7" spans="1:12" ht="25.5" customHeight="1">
      <c r="A7" s="283" t="s">
        <v>240</v>
      </c>
      <c r="B7" s="284" t="s">
        <v>241</v>
      </c>
      <c r="C7" s="727">
        <v>4824463</v>
      </c>
      <c r="D7" s="727">
        <v>106389</v>
      </c>
      <c r="E7" s="727">
        <v>433654</v>
      </c>
      <c r="F7" s="727">
        <v>247980</v>
      </c>
      <c r="G7" s="727">
        <v>907072</v>
      </c>
      <c r="H7" s="727">
        <v>1695095</v>
      </c>
      <c r="I7" s="727">
        <v>85092</v>
      </c>
      <c r="J7" s="727">
        <v>17834</v>
      </c>
      <c r="K7" s="727">
        <v>32802</v>
      </c>
      <c r="L7" s="662">
        <v>34456</v>
      </c>
    </row>
    <row r="8" spans="1:12" ht="25.5" customHeight="1">
      <c r="A8" s="283" t="s">
        <v>242</v>
      </c>
      <c r="B8" s="284" t="s">
        <v>243</v>
      </c>
      <c r="C8" s="727">
        <v>8854853</v>
      </c>
      <c r="D8" s="727">
        <v>3122669</v>
      </c>
      <c r="E8" s="727">
        <v>465182</v>
      </c>
      <c r="F8" s="727">
        <v>117979</v>
      </c>
      <c r="G8" s="727">
        <v>231155</v>
      </c>
      <c r="H8" s="727">
        <v>3936985</v>
      </c>
      <c r="I8" s="727">
        <v>93330</v>
      </c>
      <c r="J8" s="727">
        <v>21145</v>
      </c>
      <c r="K8" s="727">
        <v>31224</v>
      </c>
      <c r="L8" s="662">
        <v>40961</v>
      </c>
    </row>
    <row r="9" spans="1:12" ht="25.5" customHeight="1">
      <c r="A9" s="281"/>
      <c r="B9" s="288" t="s">
        <v>244</v>
      </c>
      <c r="C9" s="727">
        <v>802252</v>
      </c>
      <c r="D9" s="727">
        <v>2323370</v>
      </c>
      <c r="E9" s="727">
        <v>-1546609</v>
      </c>
      <c r="F9" s="727">
        <v>4143776</v>
      </c>
      <c r="G9" s="727">
        <v>-5577096</v>
      </c>
      <c r="H9" s="727">
        <v>-656559</v>
      </c>
      <c r="I9" s="727">
        <v>10626744</v>
      </c>
      <c r="J9" s="727">
        <v>366402</v>
      </c>
      <c r="K9" s="727">
        <v>1526356</v>
      </c>
      <c r="L9" s="662">
        <v>8733986</v>
      </c>
    </row>
    <row r="10" spans="1:12" ht="25.5" customHeight="1">
      <c r="A10" s="285">
        <v>321</v>
      </c>
      <c r="B10" s="289" t="s">
        <v>245</v>
      </c>
      <c r="C10" s="727">
        <v>-3434307</v>
      </c>
      <c r="D10" s="727">
        <v>-702798</v>
      </c>
      <c r="E10" s="727">
        <v>-1772728</v>
      </c>
      <c r="F10" s="727">
        <v>4273561</v>
      </c>
      <c r="G10" s="727">
        <v>-5097168</v>
      </c>
      <c r="H10" s="727">
        <v>-3299133</v>
      </c>
      <c r="I10" s="727">
        <v>10618337</v>
      </c>
      <c r="J10" s="727">
        <v>363091</v>
      </c>
      <c r="K10" s="727">
        <v>1527934</v>
      </c>
      <c r="L10" s="662">
        <v>8727312</v>
      </c>
    </row>
    <row r="11" spans="1:12" ht="25.5" customHeight="1">
      <c r="A11" s="285" t="s">
        <v>246</v>
      </c>
      <c r="B11" s="297" t="s">
        <v>247</v>
      </c>
      <c r="C11" s="727">
        <v>4618294</v>
      </c>
      <c r="D11" s="727">
        <v>96501</v>
      </c>
      <c r="E11" s="727">
        <v>239063</v>
      </c>
      <c r="F11" s="727">
        <v>247764</v>
      </c>
      <c r="G11" s="727">
        <v>711083</v>
      </c>
      <c r="H11" s="727">
        <v>1294411</v>
      </c>
      <c r="I11" s="727">
        <v>84923</v>
      </c>
      <c r="J11" s="727">
        <v>17834</v>
      </c>
      <c r="K11" s="727">
        <v>32802</v>
      </c>
      <c r="L11" s="662">
        <v>34287</v>
      </c>
    </row>
    <row r="12" spans="1:12" ht="25.5" customHeight="1">
      <c r="A12" s="285" t="s">
        <v>248</v>
      </c>
      <c r="B12" s="297" t="s">
        <v>249</v>
      </c>
      <c r="C12" s="727">
        <v>8854853</v>
      </c>
      <c r="D12" s="727">
        <v>3122669</v>
      </c>
      <c r="E12" s="727">
        <v>465182</v>
      </c>
      <c r="F12" s="727">
        <v>117979</v>
      </c>
      <c r="G12" s="727">
        <v>231155</v>
      </c>
      <c r="H12" s="727">
        <v>3936985</v>
      </c>
      <c r="I12" s="727">
        <v>93330</v>
      </c>
      <c r="J12" s="727">
        <v>21145</v>
      </c>
      <c r="K12" s="727">
        <v>31224</v>
      </c>
      <c r="L12" s="662">
        <v>40961</v>
      </c>
    </row>
    <row r="13" spans="1:12" ht="25.5" customHeight="1">
      <c r="A13" s="287">
        <v>3212</v>
      </c>
      <c r="B13" s="291" t="s">
        <v>250</v>
      </c>
      <c r="C13" s="731">
        <v>802252</v>
      </c>
      <c r="D13" s="731">
        <v>2323370</v>
      </c>
      <c r="E13" s="731">
        <v>-1546609</v>
      </c>
      <c r="F13" s="731">
        <v>4143776</v>
      </c>
      <c r="G13" s="731">
        <v>-5577096</v>
      </c>
      <c r="H13" s="731">
        <v>-656559</v>
      </c>
      <c r="I13" s="731">
        <v>10626744</v>
      </c>
      <c r="J13" s="731">
        <v>366402</v>
      </c>
      <c r="K13" s="731">
        <v>1526356</v>
      </c>
      <c r="L13" s="666">
        <v>8733986</v>
      </c>
    </row>
    <row r="14" spans="1:12" ht="25.5" customHeight="1">
      <c r="A14" s="287">
        <v>3213</v>
      </c>
      <c r="B14" s="291" t="s">
        <v>251</v>
      </c>
      <c r="C14" s="731">
        <v>0</v>
      </c>
      <c r="D14" s="731">
        <v>0</v>
      </c>
      <c r="E14" s="731">
        <v>0</v>
      </c>
      <c r="F14" s="731">
        <v>0</v>
      </c>
      <c r="G14" s="731">
        <v>0</v>
      </c>
      <c r="H14" s="731">
        <v>0</v>
      </c>
      <c r="I14" s="731">
        <v>0</v>
      </c>
      <c r="J14" s="731">
        <v>0</v>
      </c>
      <c r="K14" s="731">
        <v>0</v>
      </c>
      <c r="L14" s="666">
        <v>0</v>
      </c>
    </row>
    <row r="15" spans="1:12" ht="25.5" customHeight="1">
      <c r="A15" s="287" t="s">
        <v>252</v>
      </c>
      <c r="B15" s="298" t="s">
        <v>253</v>
      </c>
      <c r="C15" s="731">
        <v>0</v>
      </c>
      <c r="D15" s="731">
        <v>0</v>
      </c>
      <c r="E15" s="731">
        <v>0</v>
      </c>
      <c r="F15" s="731">
        <v>0</v>
      </c>
      <c r="G15" s="731">
        <v>0</v>
      </c>
      <c r="H15" s="731">
        <v>0</v>
      </c>
      <c r="I15" s="731">
        <v>0</v>
      </c>
      <c r="J15" s="731">
        <v>0</v>
      </c>
      <c r="K15" s="731">
        <v>0</v>
      </c>
      <c r="L15" s="666">
        <v>0</v>
      </c>
    </row>
    <row r="16" spans="1:12" ht="25.5" customHeight="1">
      <c r="A16" s="287" t="s">
        <v>254</v>
      </c>
      <c r="B16" s="298" t="s">
        <v>255</v>
      </c>
      <c r="C16" s="731">
        <v>0</v>
      </c>
      <c r="D16" s="731">
        <v>0</v>
      </c>
      <c r="E16" s="731">
        <v>0</v>
      </c>
      <c r="F16" s="731">
        <v>0</v>
      </c>
      <c r="G16" s="731">
        <v>0</v>
      </c>
      <c r="H16" s="731">
        <v>0</v>
      </c>
      <c r="I16" s="731">
        <v>0</v>
      </c>
      <c r="J16" s="731">
        <v>0</v>
      </c>
      <c r="K16" s="731">
        <v>0</v>
      </c>
      <c r="L16" s="666">
        <v>0</v>
      </c>
    </row>
    <row r="17" spans="1:12" ht="25.5" customHeight="1">
      <c r="A17" s="287">
        <v>3214</v>
      </c>
      <c r="B17" s="291" t="s">
        <v>256</v>
      </c>
      <c r="C17" s="731">
        <v>-4790551</v>
      </c>
      <c r="D17" s="731">
        <v>-3029943</v>
      </c>
      <c r="E17" s="731">
        <v>15396</v>
      </c>
      <c r="F17" s="731">
        <v>56150</v>
      </c>
      <c r="G17" s="731">
        <v>406243</v>
      </c>
      <c r="H17" s="731">
        <v>-2552154</v>
      </c>
      <c r="I17" s="731">
        <v>23321</v>
      </c>
      <c r="J17" s="731">
        <v>6687</v>
      </c>
      <c r="K17" s="731">
        <v>7576</v>
      </c>
      <c r="L17" s="666">
        <v>9058</v>
      </c>
    </row>
    <row r="18" spans="1:12" ht="25.5" customHeight="1">
      <c r="A18" s="287" t="s">
        <v>257</v>
      </c>
      <c r="B18" s="298" t="s">
        <v>258</v>
      </c>
      <c r="C18" s="731">
        <v>4063186</v>
      </c>
      <c r="D18" s="731">
        <v>92726</v>
      </c>
      <c r="E18" s="731">
        <v>235371</v>
      </c>
      <c r="F18" s="731">
        <v>174129</v>
      </c>
      <c r="G18" s="731">
        <v>537398</v>
      </c>
      <c r="H18" s="731">
        <v>1039624</v>
      </c>
      <c r="I18" s="731">
        <v>80756</v>
      </c>
      <c r="J18" s="731">
        <v>17834</v>
      </c>
      <c r="K18" s="731">
        <v>29735</v>
      </c>
      <c r="L18" s="666">
        <v>33187</v>
      </c>
    </row>
    <row r="19" spans="1:12" ht="25.5" customHeight="1">
      <c r="A19" s="287" t="s">
        <v>259</v>
      </c>
      <c r="B19" s="298" t="s">
        <v>260</v>
      </c>
      <c r="C19" s="731">
        <v>8853737</v>
      </c>
      <c r="D19" s="731">
        <v>3122669</v>
      </c>
      <c r="E19" s="731">
        <v>219975</v>
      </c>
      <c r="F19" s="731">
        <v>117979</v>
      </c>
      <c r="G19" s="731">
        <v>131155</v>
      </c>
      <c r="H19" s="731">
        <v>3591778</v>
      </c>
      <c r="I19" s="731">
        <v>57435</v>
      </c>
      <c r="J19" s="731">
        <v>11147</v>
      </c>
      <c r="K19" s="731">
        <v>22159</v>
      </c>
      <c r="L19" s="666">
        <v>24129</v>
      </c>
    </row>
    <row r="20" spans="1:12" ht="25.5" customHeight="1">
      <c r="A20" s="287">
        <v>3215</v>
      </c>
      <c r="B20" s="291" t="s">
        <v>261</v>
      </c>
      <c r="C20" s="731">
        <v>553992</v>
      </c>
      <c r="D20" s="731">
        <v>3775</v>
      </c>
      <c r="E20" s="731">
        <v>-241515</v>
      </c>
      <c r="F20" s="731">
        <v>73635</v>
      </c>
      <c r="G20" s="731">
        <v>73685</v>
      </c>
      <c r="H20" s="731">
        <v>-90420</v>
      </c>
      <c r="I20" s="731">
        <v>-31728</v>
      </c>
      <c r="J20" s="731">
        <v>-9998</v>
      </c>
      <c r="K20" s="731">
        <v>-5998</v>
      </c>
      <c r="L20" s="666">
        <v>-15732</v>
      </c>
    </row>
    <row r="21" spans="1:12" ht="25.5" customHeight="1">
      <c r="A21" s="287" t="s">
        <v>262</v>
      </c>
      <c r="B21" s="295" t="s">
        <v>263</v>
      </c>
      <c r="C21" s="731">
        <v>555108</v>
      </c>
      <c r="D21" s="731">
        <v>3775</v>
      </c>
      <c r="E21" s="731">
        <v>3692</v>
      </c>
      <c r="F21" s="731">
        <v>73635</v>
      </c>
      <c r="G21" s="731">
        <v>173685</v>
      </c>
      <c r="H21" s="731">
        <v>254787</v>
      </c>
      <c r="I21" s="731">
        <v>4167</v>
      </c>
      <c r="J21" s="731">
        <v>0</v>
      </c>
      <c r="K21" s="731">
        <v>3067</v>
      </c>
      <c r="L21" s="666">
        <v>1100</v>
      </c>
    </row>
    <row r="22" spans="1:12" ht="25.5" customHeight="1">
      <c r="A22" s="287" t="s">
        <v>264</v>
      </c>
      <c r="B22" s="295" t="s">
        <v>265</v>
      </c>
      <c r="C22" s="731">
        <v>1116</v>
      </c>
      <c r="D22" s="731">
        <v>0</v>
      </c>
      <c r="E22" s="731">
        <v>245207</v>
      </c>
      <c r="F22" s="731">
        <v>0</v>
      </c>
      <c r="G22" s="731">
        <v>100000</v>
      </c>
      <c r="H22" s="731">
        <v>345207</v>
      </c>
      <c r="I22" s="731">
        <v>35895</v>
      </c>
      <c r="J22" s="731">
        <v>9998</v>
      </c>
      <c r="K22" s="731">
        <v>9065</v>
      </c>
      <c r="L22" s="666">
        <v>16832</v>
      </c>
    </row>
    <row r="23" spans="1:12" ht="25.5" customHeight="1">
      <c r="A23" s="285">
        <v>322</v>
      </c>
      <c r="B23" s="289" t="s">
        <v>266</v>
      </c>
      <c r="C23" s="727">
        <v>206169</v>
      </c>
      <c r="D23" s="727">
        <v>9888</v>
      </c>
      <c r="E23" s="727">
        <v>194591</v>
      </c>
      <c r="F23" s="727">
        <v>216</v>
      </c>
      <c r="G23" s="727">
        <v>195989</v>
      </c>
      <c r="H23" s="727">
        <v>400684</v>
      </c>
      <c r="I23" s="727">
        <v>169</v>
      </c>
      <c r="J23" s="727">
        <v>0</v>
      </c>
      <c r="K23" s="727">
        <v>0</v>
      </c>
      <c r="L23" s="662">
        <v>169</v>
      </c>
    </row>
    <row r="24" spans="1:12" ht="25.5" customHeight="1">
      <c r="A24" s="285" t="s">
        <v>267</v>
      </c>
      <c r="B24" s="297" t="s">
        <v>268</v>
      </c>
      <c r="C24" s="727">
        <v>206169</v>
      </c>
      <c r="D24" s="727">
        <v>9888</v>
      </c>
      <c r="E24" s="727">
        <v>194591</v>
      </c>
      <c r="F24" s="727">
        <v>216</v>
      </c>
      <c r="G24" s="727">
        <v>195989</v>
      </c>
      <c r="H24" s="727">
        <v>400684</v>
      </c>
      <c r="I24" s="727">
        <v>169</v>
      </c>
      <c r="J24" s="727">
        <v>0</v>
      </c>
      <c r="K24" s="727">
        <v>0</v>
      </c>
      <c r="L24" s="662">
        <v>169</v>
      </c>
    </row>
    <row r="25" spans="1:12" ht="25.5" customHeight="1">
      <c r="A25" s="285" t="s">
        <v>269</v>
      </c>
      <c r="B25" s="297" t="s">
        <v>270</v>
      </c>
      <c r="C25" s="727">
        <v>0</v>
      </c>
      <c r="D25" s="727">
        <v>0</v>
      </c>
      <c r="E25" s="727">
        <v>0</v>
      </c>
      <c r="F25" s="727">
        <v>0</v>
      </c>
      <c r="G25" s="727">
        <v>0</v>
      </c>
      <c r="H25" s="727">
        <v>0</v>
      </c>
      <c r="I25" s="727">
        <v>0</v>
      </c>
      <c r="J25" s="727">
        <v>0</v>
      </c>
      <c r="K25" s="727">
        <v>0</v>
      </c>
      <c r="L25" s="662">
        <v>0</v>
      </c>
    </row>
    <row r="26" spans="1:12" ht="25.5" customHeight="1">
      <c r="A26" s="287">
        <v>3222</v>
      </c>
      <c r="B26" s="291" t="s">
        <v>250</v>
      </c>
      <c r="C26" s="729">
        <v>0</v>
      </c>
      <c r="D26" s="729">
        <v>0</v>
      </c>
      <c r="E26" s="729">
        <v>0</v>
      </c>
      <c r="F26" s="729">
        <v>0</v>
      </c>
      <c r="G26" s="729">
        <v>0</v>
      </c>
      <c r="H26" s="729">
        <v>0</v>
      </c>
      <c r="I26" s="729">
        <v>0</v>
      </c>
      <c r="J26" s="729">
        <v>0</v>
      </c>
      <c r="K26" s="729">
        <v>0</v>
      </c>
      <c r="L26" s="684">
        <v>0</v>
      </c>
    </row>
    <row r="27" spans="1:12" ht="25.5" customHeight="1">
      <c r="A27" s="292">
        <v>3224</v>
      </c>
      <c r="B27" s="290" t="s">
        <v>271</v>
      </c>
      <c r="C27" s="731">
        <v>0</v>
      </c>
      <c r="D27" s="731">
        <v>0</v>
      </c>
      <c r="E27" s="731">
        <v>0</v>
      </c>
      <c r="F27" s="731">
        <v>0</v>
      </c>
      <c r="G27" s="731">
        <v>0</v>
      </c>
      <c r="H27" s="731">
        <v>0</v>
      </c>
      <c r="I27" s="731">
        <v>0</v>
      </c>
      <c r="J27" s="731">
        <v>0</v>
      </c>
      <c r="K27" s="731">
        <v>0</v>
      </c>
      <c r="L27" s="666">
        <v>0</v>
      </c>
    </row>
    <row r="28" spans="1:12" ht="25.5" customHeight="1">
      <c r="A28" s="292" t="s">
        <v>272</v>
      </c>
      <c r="B28" s="296" t="s">
        <v>258</v>
      </c>
      <c r="C28" s="731">
        <v>0</v>
      </c>
      <c r="D28" s="731">
        <v>0</v>
      </c>
      <c r="E28" s="731">
        <v>0</v>
      </c>
      <c r="F28" s="731">
        <v>0</v>
      </c>
      <c r="G28" s="731">
        <v>0</v>
      </c>
      <c r="H28" s="731">
        <v>0</v>
      </c>
      <c r="I28" s="731">
        <v>0</v>
      </c>
      <c r="J28" s="731">
        <v>0</v>
      </c>
      <c r="K28" s="731">
        <v>0</v>
      </c>
      <c r="L28" s="666">
        <v>0</v>
      </c>
    </row>
    <row r="29" spans="1:12" ht="25.5" customHeight="1">
      <c r="A29" s="292" t="s">
        <v>273</v>
      </c>
      <c r="B29" s="296" t="s">
        <v>260</v>
      </c>
      <c r="C29" s="731">
        <v>0</v>
      </c>
      <c r="D29" s="731">
        <v>0</v>
      </c>
      <c r="E29" s="731">
        <v>0</v>
      </c>
      <c r="F29" s="731">
        <v>0</v>
      </c>
      <c r="G29" s="731">
        <v>0</v>
      </c>
      <c r="H29" s="731">
        <v>0</v>
      </c>
      <c r="I29" s="731">
        <v>0</v>
      </c>
      <c r="J29" s="731">
        <v>0</v>
      </c>
      <c r="K29" s="731">
        <v>0</v>
      </c>
      <c r="L29" s="666">
        <v>0</v>
      </c>
    </row>
    <row r="30" spans="1:12" ht="25.5" customHeight="1">
      <c r="A30" s="286">
        <v>3225</v>
      </c>
      <c r="B30" s="299" t="s">
        <v>274</v>
      </c>
      <c r="C30" s="731">
        <v>206169</v>
      </c>
      <c r="D30" s="731">
        <v>9888</v>
      </c>
      <c r="E30" s="731">
        <v>194591</v>
      </c>
      <c r="F30" s="731">
        <v>216</v>
      </c>
      <c r="G30" s="731">
        <v>195989</v>
      </c>
      <c r="H30" s="731">
        <v>400684</v>
      </c>
      <c r="I30" s="731">
        <v>169</v>
      </c>
      <c r="J30" s="731">
        <v>0</v>
      </c>
      <c r="K30" s="731">
        <v>0</v>
      </c>
      <c r="L30" s="666">
        <v>169</v>
      </c>
    </row>
    <row r="31" spans="1:12" ht="25.5" customHeight="1">
      <c r="A31" s="287" t="s">
        <v>275</v>
      </c>
      <c r="B31" s="295" t="s">
        <v>263</v>
      </c>
      <c r="C31" s="731">
        <v>206169</v>
      </c>
      <c r="D31" s="731">
        <v>9888</v>
      </c>
      <c r="E31" s="731">
        <v>194591</v>
      </c>
      <c r="F31" s="731">
        <v>216</v>
      </c>
      <c r="G31" s="731">
        <v>195989</v>
      </c>
      <c r="H31" s="731">
        <v>400684</v>
      </c>
      <c r="I31" s="731">
        <v>169</v>
      </c>
      <c r="J31" s="731">
        <v>0</v>
      </c>
      <c r="K31" s="731">
        <v>0</v>
      </c>
      <c r="L31" s="666">
        <v>169</v>
      </c>
    </row>
    <row r="32" spans="1:12" ht="25.5" customHeight="1">
      <c r="A32" s="287" t="s">
        <v>276</v>
      </c>
      <c r="B32" s="295" t="s">
        <v>265</v>
      </c>
      <c r="C32" s="731">
        <v>0</v>
      </c>
      <c r="D32" s="731">
        <v>0</v>
      </c>
      <c r="E32" s="731">
        <v>0</v>
      </c>
      <c r="F32" s="731">
        <v>0</v>
      </c>
      <c r="G32" s="731">
        <v>0</v>
      </c>
      <c r="H32" s="731">
        <v>0</v>
      </c>
      <c r="I32" s="731">
        <v>0</v>
      </c>
      <c r="J32" s="731">
        <v>0</v>
      </c>
      <c r="K32" s="731">
        <v>0</v>
      </c>
      <c r="L32" s="666">
        <v>0</v>
      </c>
    </row>
    <row r="33" spans="1:12" ht="25.5" customHeight="1" thickBot="1">
      <c r="A33" s="193">
        <v>323</v>
      </c>
      <c r="B33" s="737" t="s">
        <v>50</v>
      </c>
      <c r="C33" s="984">
        <v>0</v>
      </c>
      <c r="D33" s="984">
        <v>0</v>
      </c>
      <c r="E33" s="984">
        <v>0</v>
      </c>
      <c r="F33" s="984">
        <v>0</v>
      </c>
      <c r="G33" s="984">
        <v>0</v>
      </c>
      <c r="H33" s="984">
        <v>0</v>
      </c>
      <c r="I33" s="984">
        <v>0</v>
      </c>
      <c r="J33" s="984">
        <v>0</v>
      </c>
      <c r="K33" s="984">
        <v>0</v>
      </c>
      <c r="L33" s="556">
        <v>0</v>
      </c>
    </row>
    <row r="34" spans="1:12" ht="25.5" customHeight="1">
      <c r="A34" s="630" t="s">
        <v>0</v>
      </c>
      <c r="B34" s="625"/>
      <c r="C34" s="309"/>
      <c r="D34" s="309"/>
      <c r="E34" s="309"/>
      <c r="F34" s="309"/>
      <c r="G34" s="309"/>
      <c r="H34" s="309"/>
      <c r="I34" s="309"/>
      <c r="J34" s="309"/>
      <c r="K34" s="309"/>
      <c r="L34" s="309"/>
    </row>
    <row r="35" spans="1:12" s="692" customFormat="1">
      <c r="A35" s="1051" t="s">
        <v>556</v>
      </c>
      <c r="B35" s="1051"/>
      <c r="C35" s="1051"/>
      <c r="D35" s="1051"/>
      <c r="E35" s="1051"/>
      <c r="F35" s="1051"/>
      <c r="G35" s="1051"/>
      <c r="H35" s="1051"/>
      <c r="I35" s="1051"/>
      <c r="J35" s="1051"/>
      <c r="K35" s="1051"/>
      <c r="L35" s="1051"/>
    </row>
    <row r="36" spans="1:12" ht="56.25" customHeight="1">
      <c r="A36" s="1050" t="s">
        <v>555</v>
      </c>
      <c r="B36" s="1050"/>
      <c r="C36" s="1050"/>
      <c r="D36" s="1050"/>
      <c r="E36" s="1050"/>
      <c r="F36" s="1050"/>
      <c r="G36" s="1050"/>
      <c r="H36" s="1050"/>
      <c r="I36" s="1050"/>
      <c r="J36" s="1050"/>
      <c r="K36" s="1050"/>
      <c r="L36" s="1050"/>
    </row>
    <row r="37" spans="1:12" ht="63.75" customHeight="1">
      <c r="A37" s="270"/>
      <c r="B37" s="270"/>
      <c r="C37" s="293"/>
      <c r="D37" s="293"/>
      <c r="E37" s="293"/>
      <c r="F37" s="293"/>
      <c r="G37" s="293"/>
      <c r="H37" s="293"/>
      <c r="I37" s="293"/>
      <c r="J37" s="293"/>
      <c r="K37" s="293"/>
      <c r="L37" s="293"/>
    </row>
    <row r="38" spans="1:12">
      <c r="A38" s="270"/>
      <c r="B38" s="270"/>
      <c r="C38" s="293"/>
      <c r="D38" s="293"/>
      <c r="E38" s="293"/>
      <c r="F38" s="293"/>
      <c r="G38" s="293"/>
      <c r="H38" s="293"/>
      <c r="I38" s="293"/>
      <c r="J38" s="293"/>
      <c r="K38" s="293"/>
      <c r="L38" s="293"/>
    </row>
    <row r="39" spans="1:12">
      <c r="A39" s="270"/>
      <c r="B39" s="270"/>
      <c r="C39" s="293"/>
      <c r="D39" s="293"/>
      <c r="E39" s="293"/>
      <c r="F39" s="293"/>
      <c r="G39" s="293"/>
      <c r="H39" s="293"/>
      <c r="I39" s="293"/>
      <c r="J39" s="293"/>
      <c r="K39" s="293"/>
      <c r="L39" s="293"/>
    </row>
    <row r="40" spans="1:12">
      <c r="A40" s="270"/>
      <c r="B40" s="270"/>
      <c r="C40" s="293"/>
      <c r="D40" s="293"/>
      <c r="E40" s="293"/>
      <c r="F40" s="293"/>
      <c r="G40" s="293"/>
      <c r="H40" s="293"/>
      <c r="I40" s="293"/>
      <c r="J40" s="293"/>
      <c r="K40" s="293"/>
      <c r="L40" s="293"/>
    </row>
    <row r="41" spans="1:12">
      <c r="A41" s="270"/>
      <c r="B41" s="270"/>
      <c r="C41" s="293"/>
      <c r="D41" s="293"/>
      <c r="E41" s="293"/>
      <c r="F41" s="293"/>
      <c r="G41" s="293"/>
      <c r="H41" s="293"/>
      <c r="I41" s="293"/>
      <c r="J41" s="293"/>
      <c r="K41" s="293"/>
      <c r="L41" s="293"/>
    </row>
    <row r="42" spans="1:12">
      <c r="A42" s="270"/>
      <c r="B42" s="270"/>
      <c r="C42" s="293"/>
      <c r="D42" s="293"/>
      <c r="E42" s="293"/>
      <c r="F42" s="293"/>
      <c r="G42" s="293"/>
      <c r="H42" s="293"/>
      <c r="I42" s="293"/>
      <c r="J42" s="293"/>
      <c r="K42" s="293"/>
      <c r="L42" s="293"/>
    </row>
    <row r="43" spans="1:12">
      <c r="A43" s="270"/>
      <c r="B43" s="270"/>
      <c r="C43" s="293"/>
      <c r="D43" s="293"/>
      <c r="E43" s="293"/>
      <c r="F43" s="293"/>
      <c r="G43" s="293"/>
      <c r="H43" s="293"/>
      <c r="I43" s="293"/>
      <c r="J43" s="293"/>
      <c r="K43" s="293"/>
      <c r="L43" s="293"/>
    </row>
    <row r="44" spans="1:12">
      <c r="A44" s="270"/>
      <c r="B44" s="270"/>
      <c r="C44" s="293"/>
      <c r="D44" s="293"/>
      <c r="E44" s="293"/>
      <c r="F44" s="293"/>
      <c r="G44" s="293"/>
      <c r="H44" s="293"/>
      <c r="I44" s="293"/>
      <c r="J44" s="293"/>
      <c r="K44" s="293"/>
      <c r="L44" s="293"/>
    </row>
    <row r="45" spans="1:12">
      <c r="A45" s="270"/>
      <c r="B45" s="270"/>
      <c r="C45" s="293"/>
      <c r="D45" s="293"/>
      <c r="E45" s="293"/>
      <c r="F45" s="293"/>
      <c r="G45" s="293"/>
      <c r="H45" s="293"/>
      <c r="I45" s="293"/>
      <c r="J45" s="293"/>
      <c r="K45" s="293"/>
      <c r="L45" s="293"/>
    </row>
    <row r="46" spans="1:12">
      <c r="A46" s="270"/>
      <c r="B46" s="270"/>
      <c r="C46" s="388"/>
      <c r="D46" s="388"/>
      <c r="E46" s="388"/>
      <c r="F46" s="388"/>
      <c r="G46" s="388"/>
      <c r="H46" s="388"/>
      <c r="I46" s="388"/>
      <c r="J46" s="388"/>
      <c r="K46" s="388"/>
      <c r="L46" s="273"/>
    </row>
    <row r="50" spans="2:2">
      <c r="B50" s="294"/>
    </row>
  </sheetData>
  <mergeCells count="13">
    <mergeCell ref="A35:L35"/>
    <mergeCell ref="A36:L36"/>
    <mergeCell ref="B3:B4"/>
    <mergeCell ref="C3:C4"/>
    <mergeCell ref="L3:L4"/>
    <mergeCell ref="D3:D4"/>
    <mergeCell ref="J3:J4"/>
    <mergeCell ref="K3:K4"/>
    <mergeCell ref="E3:E4"/>
    <mergeCell ref="H3:H4"/>
    <mergeCell ref="F3:F4"/>
    <mergeCell ref="G3:G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4"/>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RowHeight="15"/>
  <cols>
    <col min="1" max="1" width="6.42578125" customWidth="1"/>
    <col min="2" max="2" width="64.42578125" customWidth="1"/>
    <col min="3" max="12" width="16.140625" customWidth="1"/>
  </cols>
  <sheetData>
    <row r="1" spans="1:12" ht="15.75">
      <c r="A1" s="310" t="s">
        <v>277</v>
      </c>
      <c r="B1" s="307"/>
      <c r="C1" s="623"/>
      <c r="D1" s="623"/>
      <c r="E1" s="623"/>
      <c r="F1" s="623"/>
      <c r="G1" s="623"/>
      <c r="H1" s="623"/>
      <c r="I1" s="623"/>
      <c r="J1" s="623"/>
      <c r="K1" s="623"/>
      <c r="L1" s="301"/>
    </row>
    <row r="2" spans="1:12" ht="15.75" thickBot="1">
      <c r="A2" s="311"/>
      <c r="B2" s="311"/>
      <c r="C2" s="519"/>
      <c r="D2" s="519"/>
      <c r="E2" s="519"/>
      <c r="F2" s="519"/>
      <c r="G2" s="519"/>
      <c r="H2" s="519"/>
      <c r="I2" s="519"/>
      <c r="J2" s="519"/>
      <c r="K2" s="519"/>
      <c r="L2" s="312"/>
    </row>
    <row r="3" spans="1:12" ht="15" customHeight="1">
      <c r="A3" s="302"/>
      <c r="B3" s="1052" t="s">
        <v>47</v>
      </c>
      <c r="C3" s="1054" t="s">
        <v>530</v>
      </c>
      <c r="D3" s="1058" t="s">
        <v>529</v>
      </c>
      <c r="E3" s="1058" t="s">
        <v>562</v>
      </c>
      <c r="F3" s="1058" t="s">
        <v>586</v>
      </c>
      <c r="G3" s="1058" t="s">
        <v>601</v>
      </c>
      <c r="H3" s="1054" t="s">
        <v>603</v>
      </c>
      <c r="I3" s="1054" t="s">
        <v>607</v>
      </c>
      <c r="J3" s="1058" t="s">
        <v>608</v>
      </c>
      <c r="K3" s="1058" t="s">
        <v>609</v>
      </c>
      <c r="L3" s="1056" t="s">
        <v>610</v>
      </c>
    </row>
    <row r="4" spans="1:12" ht="15.75" thickBot="1">
      <c r="A4" s="303"/>
      <c r="B4" s="1053"/>
      <c r="C4" s="1055"/>
      <c r="D4" s="1055"/>
      <c r="E4" s="1055"/>
      <c r="F4" s="1055"/>
      <c r="G4" s="1055"/>
      <c r="H4" s="1055"/>
      <c r="I4" s="1055"/>
      <c r="J4" s="1055"/>
      <c r="K4" s="1055"/>
      <c r="L4" s="1057"/>
    </row>
    <row r="5" spans="1:12">
      <c r="A5" s="304"/>
      <c r="B5" s="308"/>
      <c r="C5" s="428"/>
      <c r="D5" s="428"/>
      <c r="E5" s="428"/>
      <c r="F5" s="428"/>
      <c r="G5" s="428"/>
      <c r="H5" s="428"/>
      <c r="I5" s="428"/>
      <c r="J5" s="428"/>
      <c r="K5" s="428"/>
      <c r="L5" s="459"/>
    </row>
    <row r="6" spans="1:12" ht="30.75" customHeight="1">
      <c r="A6" s="313">
        <v>33</v>
      </c>
      <c r="B6" s="314" t="s">
        <v>3</v>
      </c>
      <c r="C6" s="727">
        <v>5623823</v>
      </c>
      <c r="D6" s="727">
        <v>2142348</v>
      </c>
      <c r="E6" s="727">
        <v>-2025524</v>
      </c>
      <c r="F6" s="727">
        <v>2888719</v>
      </c>
      <c r="G6" s="727">
        <v>-2514581</v>
      </c>
      <c r="H6" s="727">
        <v>490962</v>
      </c>
      <c r="I6" s="727">
        <v>14194127</v>
      </c>
      <c r="J6" s="727">
        <v>143966</v>
      </c>
      <c r="K6" s="727">
        <v>3644295</v>
      </c>
      <c r="L6" s="662">
        <v>10405866</v>
      </c>
    </row>
    <row r="7" spans="1:12" ht="30.75" customHeight="1">
      <c r="A7" s="315" t="s">
        <v>278</v>
      </c>
      <c r="B7" s="316" t="s">
        <v>279</v>
      </c>
      <c r="C7" s="727">
        <v>23924872</v>
      </c>
      <c r="D7" s="727">
        <v>2794944</v>
      </c>
      <c r="E7" s="727">
        <v>5825470</v>
      </c>
      <c r="F7" s="727">
        <v>5779318</v>
      </c>
      <c r="G7" s="727">
        <v>2499893</v>
      </c>
      <c r="H7" s="727">
        <v>16899625</v>
      </c>
      <c r="I7" s="727">
        <v>6584116</v>
      </c>
      <c r="J7" s="727">
        <v>176664</v>
      </c>
      <c r="K7" s="727">
        <v>5774737</v>
      </c>
      <c r="L7" s="662">
        <v>632715</v>
      </c>
    </row>
    <row r="8" spans="1:12" ht="30.75" customHeight="1">
      <c r="A8" s="315" t="s">
        <v>280</v>
      </c>
      <c r="B8" s="316" t="s">
        <v>281</v>
      </c>
      <c r="C8" s="727">
        <v>29548695</v>
      </c>
      <c r="D8" s="727">
        <v>4937292</v>
      </c>
      <c r="E8" s="727">
        <v>3799946</v>
      </c>
      <c r="F8" s="727">
        <v>8668037</v>
      </c>
      <c r="G8" s="727">
        <v>-14688</v>
      </c>
      <c r="H8" s="727">
        <v>17390587</v>
      </c>
      <c r="I8" s="727">
        <v>20778243</v>
      </c>
      <c r="J8" s="727">
        <v>320630</v>
      </c>
      <c r="K8" s="727">
        <v>9419032</v>
      </c>
      <c r="L8" s="662">
        <v>11038581</v>
      </c>
    </row>
    <row r="9" spans="1:12" ht="30.75" customHeight="1">
      <c r="A9" s="313"/>
      <c r="B9" s="314" t="s">
        <v>282</v>
      </c>
      <c r="C9" s="727">
        <v>0</v>
      </c>
      <c r="D9" s="727">
        <v>0</v>
      </c>
      <c r="E9" s="727">
        <v>0</v>
      </c>
      <c r="F9" s="727">
        <v>0</v>
      </c>
      <c r="G9" s="727">
        <v>0</v>
      </c>
      <c r="H9" s="727">
        <v>0</v>
      </c>
      <c r="I9" s="727">
        <v>0</v>
      </c>
      <c r="J9" s="727">
        <v>0</v>
      </c>
      <c r="K9" s="727">
        <v>0</v>
      </c>
      <c r="L9" s="662">
        <v>0</v>
      </c>
    </row>
    <row r="10" spans="1:12" ht="30.75" customHeight="1">
      <c r="A10" s="313">
        <v>331</v>
      </c>
      <c r="B10" s="319" t="s">
        <v>283</v>
      </c>
      <c r="C10" s="727">
        <v>1797283</v>
      </c>
      <c r="D10" s="727">
        <v>3679767</v>
      </c>
      <c r="E10" s="727">
        <v>-2524179</v>
      </c>
      <c r="F10" s="727">
        <v>2914647</v>
      </c>
      <c r="G10" s="727">
        <v>-2064867</v>
      </c>
      <c r="H10" s="727">
        <v>2005368</v>
      </c>
      <c r="I10" s="727">
        <v>4957544</v>
      </c>
      <c r="J10" s="727">
        <v>149234</v>
      </c>
      <c r="K10" s="727">
        <v>3627501</v>
      </c>
      <c r="L10" s="662">
        <v>1180809</v>
      </c>
    </row>
    <row r="11" spans="1:12" ht="30.75" customHeight="1">
      <c r="A11" s="315" t="s">
        <v>284</v>
      </c>
      <c r="B11" s="323" t="s">
        <v>285</v>
      </c>
      <c r="C11" s="727">
        <v>15583662</v>
      </c>
      <c r="D11" s="727">
        <v>1224018</v>
      </c>
      <c r="E11" s="727">
        <v>5017371</v>
      </c>
      <c r="F11" s="727">
        <v>5699871</v>
      </c>
      <c r="G11" s="727">
        <v>1985506</v>
      </c>
      <c r="H11" s="727">
        <v>13926766</v>
      </c>
      <c r="I11" s="727">
        <v>6513510</v>
      </c>
      <c r="J11" s="727">
        <v>171396</v>
      </c>
      <c r="K11" s="727">
        <v>5774737</v>
      </c>
      <c r="L11" s="662">
        <v>567377</v>
      </c>
    </row>
    <row r="12" spans="1:12" ht="30.75" customHeight="1">
      <c r="A12" s="315" t="s">
        <v>286</v>
      </c>
      <c r="B12" s="323" t="s">
        <v>287</v>
      </c>
      <c r="C12" s="727">
        <v>17380945</v>
      </c>
      <c r="D12" s="727">
        <v>4903785</v>
      </c>
      <c r="E12" s="727">
        <v>2493192</v>
      </c>
      <c r="F12" s="727">
        <v>8614518</v>
      </c>
      <c r="G12" s="727">
        <v>-79361</v>
      </c>
      <c r="H12" s="727">
        <v>15932134</v>
      </c>
      <c r="I12" s="727">
        <v>11471054</v>
      </c>
      <c r="J12" s="727">
        <v>320630</v>
      </c>
      <c r="K12" s="727">
        <v>9402238</v>
      </c>
      <c r="L12" s="662">
        <v>1748186</v>
      </c>
    </row>
    <row r="13" spans="1:12" ht="30.75" customHeight="1">
      <c r="A13" s="317">
        <v>3312</v>
      </c>
      <c r="B13" s="318" t="s">
        <v>250</v>
      </c>
      <c r="C13" s="731">
        <v>0</v>
      </c>
      <c r="D13" s="731">
        <v>0</v>
      </c>
      <c r="E13" s="731">
        <v>0</v>
      </c>
      <c r="F13" s="731">
        <v>0</v>
      </c>
      <c r="G13" s="731">
        <v>0</v>
      </c>
      <c r="H13" s="731">
        <v>0</v>
      </c>
      <c r="I13" s="731">
        <v>0</v>
      </c>
      <c r="J13" s="731">
        <v>0</v>
      </c>
      <c r="K13" s="731">
        <v>0</v>
      </c>
      <c r="L13" s="666">
        <v>0</v>
      </c>
    </row>
    <row r="14" spans="1:12" ht="30.75" customHeight="1">
      <c r="A14" s="317">
        <v>3313</v>
      </c>
      <c r="B14" s="318" t="s">
        <v>288</v>
      </c>
      <c r="C14" s="731">
        <v>2228234</v>
      </c>
      <c r="D14" s="731">
        <v>4898609</v>
      </c>
      <c r="E14" s="731">
        <v>-1920362</v>
      </c>
      <c r="F14" s="731">
        <v>4595352</v>
      </c>
      <c r="G14" s="731">
        <v>-10608</v>
      </c>
      <c r="H14" s="731">
        <v>7562991</v>
      </c>
      <c r="I14" s="731">
        <v>3727911</v>
      </c>
      <c r="J14" s="731">
        <v>316164</v>
      </c>
      <c r="K14" s="731">
        <v>3384477</v>
      </c>
      <c r="L14" s="666">
        <v>27270</v>
      </c>
    </row>
    <row r="15" spans="1:12" ht="30.75" customHeight="1">
      <c r="A15" s="320" t="s">
        <v>289</v>
      </c>
      <c r="B15" s="322" t="s">
        <v>290</v>
      </c>
      <c r="C15" s="731">
        <v>8148769</v>
      </c>
      <c r="D15" s="731">
        <v>0</v>
      </c>
      <c r="E15" s="731">
        <v>0</v>
      </c>
      <c r="F15" s="731">
        <v>3500000</v>
      </c>
      <c r="G15" s="731">
        <v>0</v>
      </c>
      <c r="H15" s="731">
        <v>3500000</v>
      </c>
      <c r="I15" s="731">
        <v>5500000</v>
      </c>
      <c r="J15" s="731">
        <v>0</v>
      </c>
      <c r="K15" s="731">
        <v>5500000</v>
      </c>
      <c r="L15" s="666">
        <v>0</v>
      </c>
    </row>
    <row r="16" spans="1:12" ht="30.75" customHeight="1">
      <c r="A16" s="320" t="s">
        <v>291</v>
      </c>
      <c r="B16" s="322" t="s">
        <v>292</v>
      </c>
      <c r="C16" s="731">
        <v>10377003</v>
      </c>
      <c r="D16" s="731">
        <v>4898609</v>
      </c>
      <c r="E16" s="731">
        <v>-1920362</v>
      </c>
      <c r="F16" s="731">
        <v>8095352</v>
      </c>
      <c r="G16" s="731">
        <v>-10608</v>
      </c>
      <c r="H16" s="731">
        <v>11062991</v>
      </c>
      <c r="I16" s="731">
        <v>9227911</v>
      </c>
      <c r="J16" s="731">
        <v>316164</v>
      </c>
      <c r="K16" s="731">
        <v>8884477</v>
      </c>
      <c r="L16" s="666">
        <v>27270</v>
      </c>
    </row>
    <row r="17" spans="1:12" ht="30.75" customHeight="1">
      <c r="A17" s="317">
        <v>3314</v>
      </c>
      <c r="B17" s="318" t="s">
        <v>293</v>
      </c>
      <c r="C17" s="731">
        <v>-430951</v>
      </c>
      <c r="D17" s="731">
        <v>-1218842</v>
      </c>
      <c r="E17" s="731">
        <v>-603817</v>
      </c>
      <c r="F17" s="731">
        <v>-1680705</v>
      </c>
      <c r="G17" s="731">
        <v>-2054259</v>
      </c>
      <c r="H17" s="731">
        <v>-5557623</v>
      </c>
      <c r="I17" s="731">
        <v>1229633</v>
      </c>
      <c r="J17" s="731">
        <v>-166930</v>
      </c>
      <c r="K17" s="731">
        <v>243024</v>
      </c>
      <c r="L17" s="666">
        <v>1153539</v>
      </c>
    </row>
    <row r="18" spans="1:12" ht="30.75" customHeight="1">
      <c r="A18" s="320" t="s">
        <v>294</v>
      </c>
      <c r="B18" s="322" t="s">
        <v>295</v>
      </c>
      <c r="C18" s="731">
        <v>7434893</v>
      </c>
      <c r="D18" s="731">
        <v>1224018</v>
      </c>
      <c r="E18" s="731">
        <v>5017371</v>
      </c>
      <c r="F18" s="731">
        <v>2199871</v>
      </c>
      <c r="G18" s="731">
        <v>1985506</v>
      </c>
      <c r="H18" s="731">
        <v>10426766</v>
      </c>
      <c r="I18" s="731">
        <v>1013510</v>
      </c>
      <c r="J18" s="731">
        <v>171396</v>
      </c>
      <c r="K18" s="731">
        <v>274737</v>
      </c>
      <c r="L18" s="666">
        <v>567377</v>
      </c>
    </row>
    <row r="19" spans="1:12" ht="30.75" customHeight="1">
      <c r="A19" s="320" t="s">
        <v>296</v>
      </c>
      <c r="B19" s="322" t="s">
        <v>297</v>
      </c>
      <c r="C19" s="731">
        <v>7003942</v>
      </c>
      <c r="D19" s="731">
        <v>5176</v>
      </c>
      <c r="E19" s="731">
        <v>4413554</v>
      </c>
      <c r="F19" s="731">
        <v>519166</v>
      </c>
      <c r="G19" s="731">
        <v>-68753</v>
      </c>
      <c r="H19" s="731">
        <v>4869143</v>
      </c>
      <c r="I19" s="731">
        <v>2243143</v>
      </c>
      <c r="J19" s="731">
        <v>4466</v>
      </c>
      <c r="K19" s="731">
        <v>517761</v>
      </c>
      <c r="L19" s="666">
        <v>1720916</v>
      </c>
    </row>
    <row r="20" spans="1:12" ht="30.75" customHeight="1">
      <c r="A20" s="313">
        <v>332</v>
      </c>
      <c r="B20" s="319" t="s">
        <v>298</v>
      </c>
      <c r="C20" s="727">
        <v>3826540</v>
      </c>
      <c r="D20" s="727">
        <v>-1537419</v>
      </c>
      <c r="E20" s="727">
        <v>498655</v>
      </c>
      <c r="F20" s="727">
        <v>-25928</v>
      </c>
      <c r="G20" s="727">
        <v>-449714</v>
      </c>
      <c r="H20" s="727">
        <v>-1514406</v>
      </c>
      <c r="I20" s="727">
        <v>9236583</v>
      </c>
      <c r="J20" s="727">
        <v>-5268</v>
      </c>
      <c r="K20" s="727">
        <v>16794</v>
      </c>
      <c r="L20" s="662">
        <v>9225057</v>
      </c>
    </row>
    <row r="21" spans="1:12" ht="30.75" customHeight="1">
      <c r="A21" s="315" t="s">
        <v>299</v>
      </c>
      <c r="B21" s="323" t="s">
        <v>300</v>
      </c>
      <c r="C21" s="727">
        <v>8341210</v>
      </c>
      <c r="D21" s="727">
        <v>1570926</v>
      </c>
      <c r="E21" s="727">
        <v>808099</v>
      </c>
      <c r="F21" s="727">
        <v>79447</v>
      </c>
      <c r="G21" s="727">
        <v>514387</v>
      </c>
      <c r="H21" s="727">
        <v>2972859</v>
      </c>
      <c r="I21" s="727">
        <v>70606</v>
      </c>
      <c r="J21" s="727">
        <v>5268</v>
      </c>
      <c r="K21" s="727">
        <v>0</v>
      </c>
      <c r="L21" s="662">
        <v>65338</v>
      </c>
    </row>
    <row r="22" spans="1:12" ht="30.75" customHeight="1">
      <c r="A22" s="315" t="s">
        <v>301</v>
      </c>
      <c r="B22" s="323" t="s">
        <v>302</v>
      </c>
      <c r="C22" s="727">
        <v>12167750</v>
      </c>
      <c r="D22" s="727">
        <v>33507</v>
      </c>
      <c r="E22" s="727">
        <v>1306754</v>
      </c>
      <c r="F22" s="727">
        <v>53519</v>
      </c>
      <c r="G22" s="727">
        <v>64673</v>
      </c>
      <c r="H22" s="727">
        <v>1458453</v>
      </c>
      <c r="I22" s="727">
        <v>9307189</v>
      </c>
      <c r="J22" s="727">
        <v>0</v>
      </c>
      <c r="K22" s="727">
        <v>16794</v>
      </c>
      <c r="L22" s="662">
        <v>9290395</v>
      </c>
    </row>
    <row r="23" spans="1:12" ht="30.75" customHeight="1">
      <c r="A23" s="317">
        <v>3322</v>
      </c>
      <c r="B23" s="318" t="s">
        <v>250</v>
      </c>
      <c r="C23" s="731">
        <v>0</v>
      </c>
      <c r="D23" s="731">
        <v>0</v>
      </c>
      <c r="E23" s="731">
        <v>0</v>
      </c>
      <c r="F23" s="731">
        <v>0</v>
      </c>
      <c r="G23" s="731">
        <v>0</v>
      </c>
      <c r="H23" s="731">
        <v>0</v>
      </c>
      <c r="I23" s="731">
        <v>0</v>
      </c>
      <c r="J23" s="731">
        <v>0</v>
      </c>
      <c r="K23" s="731">
        <v>0</v>
      </c>
      <c r="L23" s="666">
        <v>0</v>
      </c>
    </row>
    <row r="24" spans="1:12" ht="30.75" customHeight="1">
      <c r="A24" s="317">
        <v>3323</v>
      </c>
      <c r="B24" s="318" t="s">
        <v>303</v>
      </c>
      <c r="C24" s="731">
        <v>5670096</v>
      </c>
      <c r="D24" s="731">
        <v>0</v>
      </c>
      <c r="E24" s="731">
        <v>0</v>
      </c>
      <c r="F24" s="731">
        <v>0</v>
      </c>
      <c r="G24" s="731">
        <v>0</v>
      </c>
      <c r="H24" s="731">
        <v>0</v>
      </c>
      <c r="I24" s="731">
        <v>9280225</v>
      </c>
      <c r="J24" s="731">
        <v>0</v>
      </c>
      <c r="K24" s="731">
        <v>0</v>
      </c>
      <c r="L24" s="666">
        <v>9280225</v>
      </c>
    </row>
    <row r="25" spans="1:12" ht="30.75" customHeight="1">
      <c r="A25" s="320" t="s">
        <v>304</v>
      </c>
      <c r="B25" s="322" t="s">
        <v>290</v>
      </c>
      <c r="C25" s="731">
        <v>5770569</v>
      </c>
      <c r="D25" s="731">
        <v>0</v>
      </c>
      <c r="E25" s="731">
        <v>0</v>
      </c>
      <c r="F25" s="731">
        <v>0</v>
      </c>
      <c r="G25" s="731">
        <v>0</v>
      </c>
      <c r="H25" s="731">
        <v>0</v>
      </c>
      <c r="I25" s="731">
        <v>0</v>
      </c>
      <c r="J25" s="731">
        <v>0</v>
      </c>
      <c r="K25" s="731">
        <v>0</v>
      </c>
      <c r="L25" s="666">
        <v>0</v>
      </c>
    </row>
    <row r="26" spans="1:12" ht="30.75" customHeight="1">
      <c r="A26" s="320" t="s">
        <v>305</v>
      </c>
      <c r="B26" s="322" t="s">
        <v>292</v>
      </c>
      <c r="C26" s="731">
        <v>11440665</v>
      </c>
      <c r="D26" s="731">
        <v>0</v>
      </c>
      <c r="E26" s="731">
        <v>0</v>
      </c>
      <c r="F26" s="731">
        <v>0</v>
      </c>
      <c r="G26" s="731">
        <v>0</v>
      </c>
      <c r="H26" s="731">
        <v>0</v>
      </c>
      <c r="I26" s="731">
        <v>9280225</v>
      </c>
      <c r="J26" s="731">
        <v>0</v>
      </c>
      <c r="K26" s="731">
        <v>0</v>
      </c>
      <c r="L26" s="666">
        <v>9280225</v>
      </c>
    </row>
    <row r="27" spans="1:12" ht="30.75" customHeight="1">
      <c r="A27" s="317">
        <v>3324</v>
      </c>
      <c r="B27" s="318" t="s">
        <v>306</v>
      </c>
      <c r="C27" s="731">
        <v>-1843556</v>
      </c>
      <c r="D27" s="731">
        <v>-1537419</v>
      </c>
      <c r="E27" s="731">
        <v>498655</v>
      </c>
      <c r="F27" s="731">
        <v>-25928</v>
      </c>
      <c r="G27" s="731">
        <v>-449714</v>
      </c>
      <c r="H27" s="731">
        <v>-1514406</v>
      </c>
      <c r="I27" s="731">
        <v>-43642</v>
      </c>
      <c r="J27" s="731">
        <v>-5268</v>
      </c>
      <c r="K27" s="731">
        <v>16794</v>
      </c>
      <c r="L27" s="666">
        <v>-55168</v>
      </c>
    </row>
    <row r="28" spans="1:12" ht="30.75" customHeight="1">
      <c r="A28" s="320" t="s">
        <v>307</v>
      </c>
      <c r="B28" s="322" t="s">
        <v>295</v>
      </c>
      <c r="C28" s="731">
        <v>2570641</v>
      </c>
      <c r="D28" s="731">
        <v>1570926</v>
      </c>
      <c r="E28" s="731">
        <v>808099</v>
      </c>
      <c r="F28" s="731">
        <v>79447</v>
      </c>
      <c r="G28" s="731">
        <v>514387</v>
      </c>
      <c r="H28" s="731">
        <v>2972859</v>
      </c>
      <c r="I28" s="731">
        <v>70606</v>
      </c>
      <c r="J28" s="731">
        <v>5268</v>
      </c>
      <c r="K28" s="731">
        <v>0</v>
      </c>
      <c r="L28" s="666">
        <v>65338</v>
      </c>
    </row>
    <row r="29" spans="1:12" ht="30.75" customHeight="1" thickBot="1">
      <c r="A29" s="324" t="s">
        <v>308</v>
      </c>
      <c r="B29" s="325" t="s">
        <v>297</v>
      </c>
      <c r="C29" s="984">
        <v>727085</v>
      </c>
      <c r="D29" s="984">
        <v>33507</v>
      </c>
      <c r="E29" s="984">
        <v>1306754</v>
      </c>
      <c r="F29" s="984">
        <v>53519</v>
      </c>
      <c r="G29" s="984">
        <v>64673</v>
      </c>
      <c r="H29" s="984">
        <v>1458453</v>
      </c>
      <c r="I29" s="984">
        <v>26964</v>
      </c>
      <c r="J29" s="984">
        <v>0</v>
      </c>
      <c r="K29" s="984">
        <v>16794</v>
      </c>
      <c r="L29" s="556">
        <v>10170</v>
      </c>
    </row>
    <row r="30" spans="1:12" ht="18.75" customHeight="1">
      <c r="A30" s="306" t="s">
        <v>0</v>
      </c>
      <c r="B30" s="305"/>
      <c r="C30" s="309"/>
      <c r="D30" s="309"/>
      <c r="E30" s="309"/>
      <c r="F30" s="309"/>
      <c r="G30" s="309"/>
      <c r="H30" s="309"/>
      <c r="I30" s="309"/>
      <c r="J30" s="309"/>
      <c r="K30" s="309"/>
      <c r="L30" s="309"/>
    </row>
    <row r="31" spans="1:12">
      <c r="A31" s="1051" t="s">
        <v>556</v>
      </c>
      <c r="B31" s="1051"/>
      <c r="C31" s="1051"/>
      <c r="D31" s="1051"/>
      <c r="E31" s="1051"/>
      <c r="F31" s="1051"/>
      <c r="G31" s="1051"/>
      <c r="H31" s="1051"/>
      <c r="I31" s="1051"/>
      <c r="J31" s="1051"/>
      <c r="K31" s="1051"/>
      <c r="L31" s="1051"/>
    </row>
    <row r="32" spans="1:12" ht="56.25" customHeight="1">
      <c r="A32" s="1050" t="s">
        <v>555</v>
      </c>
      <c r="B32" s="1050"/>
      <c r="C32" s="1050"/>
      <c r="D32" s="1050"/>
      <c r="E32" s="1050"/>
      <c r="F32" s="1050"/>
      <c r="G32" s="1050"/>
      <c r="H32" s="1050"/>
      <c r="I32" s="1050"/>
      <c r="J32" s="1050"/>
      <c r="K32" s="1050"/>
      <c r="L32" s="1050"/>
    </row>
    <row r="33" spans="2:12" ht="60.75" customHeight="1">
      <c r="B33" s="301"/>
      <c r="C33" s="326"/>
      <c r="D33" s="326"/>
      <c r="E33" s="326"/>
      <c r="F33" s="326"/>
      <c r="G33" s="326"/>
      <c r="H33" s="326"/>
      <c r="I33" s="326"/>
      <c r="J33" s="326"/>
      <c r="K33" s="326"/>
      <c r="L33" s="326"/>
    </row>
    <row r="34" spans="2:12">
      <c r="B34" s="301"/>
      <c r="C34" s="326"/>
      <c r="D34" s="326"/>
      <c r="E34" s="326"/>
      <c r="F34" s="326"/>
      <c r="G34" s="326"/>
      <c r="H34" s="326"/>
      <c r="I34" s="326"/>
      <c r="J34" s="326"/>
      <c r="K34" s="326"/>
      <c r="L34" s="326"/>
    </row>
    <row r="35" spans="2:12">
      <c r="B35" s="301"/>
      <c r="C35" s="326"/>
      <c r="D35" s="326"/>
      <c r="E35" s="326"/>
      <c r="F35" s="326"/>
      <c r="G35" s="326"/>
      <c r="H35" s="326"/>
      <c r="I35" s="326"/>
      <c r="J35" s="326"/>
      <c r="K35" s="326"/>
      <c r="L35" s="326"/>
    </row>
    <row r="36" spans="2:12">
      <c r="B36" s="301"/>
      <c r="C36" s="326"/>
      <c r="D36" s="326"/>
      <c r="E36" s="326"/>
      <c r="F36" s="326"/>
      <c r="G36" s="326"/>
      <c r="H36" s="326"/>
      <c r="I36" s="326"/>
      <c r="J36" s="326"/>
      <c r="K36" s="326"/>
      <c r="L36" s="326"/>
    </row>
    <row r="37" spans="2:12">
      <c r="B37" s="301"/>
      <c r="C37" s="326"/>
      <c r="D37" s="326"/>
      <c r="E37" s="326"/>
      <c r="F37" s="326"/>
      <c r="G37" s="326"/>
      <c r="H37" s="326"/>
      <c r="I37" s="326"/>
      <c r="J37" s="326"/>
      <c r="K37" s="326"/>
      <c r="L37" s="326"/>
    </row>
    <row r="38" spans="2:12">
      <c r="B38" s="301"/>
      <c r="C38" s="326"/>
      <c r="D38" s="326"/>
      <c r="E38" s="326"/>
      <c r="F38" s="326"/>
      <c r="G38" s="326"/>
      <c r="H38" s="326"/>
      <c r="I38" s="326"/>
      <c r="J38" s="326"/>
      <c r="K38" s="326"/>
      <c r="L38" s="326"/>
    </row>
    <row r="39" spans="2:12">
      <c r="B39" s="301"/>
      <c r="C39" s="326"/>
      <c r="D39" s="326"/>
      <c r="E39" s="326"/>
      <c r="F39" s="326"/>
      <c r="G39" s="326"/>
      <c r="H39" s="326"/>
      <c r="I39" s="326"/>
      <c r="J39" s="326"/>
      <c r="K39" s="326"/>
      <c r="L39" s="326"/>
    </row>
    <row r="40" spans="2:12">
      <c r="B40" s="301"/>
      <c r="C40" s="326"/>
      <c r="D40" s="326"/>
      <c r="E40" s="326"/>
      <c r="F40" s="326"/>
      <c r="G40" s="326"/>
      <c r="H40" s="326"/>
      <c r="I40" s="326"/>
      <c r="J40" s="326"/>
      <c r="K40" s="326"/>
      <c r="L40" s="326"/>
    </row>
    <row r="41" spans="2:12">
      <c r="B41" s="301"/>
      <c r="C41" s="326"/>
      <c r="D41" s="326"/>
      <c r="E41" s="326"/>
      <c r="F41" s="326"/>
      <c r="G41" s="326"/>
      <c r="H41" s="326"/>
      <c r="I41" s="326"/>
      <c r="J41" s="326"/>
      <c r="K41" s="326"/>
      <c r="L41" s="326"/>
    </row>
    <row r="44" spans="2:12">
      <c r="B44" s="321"/>
      <c r="C44" s="623"/>
      <c r="D44" s="623"/>
      <c r="E44" s="623"/>
      <c r="F44" s="623"/>
      <c r="G44" s="623"/>
      <c r="H44" s="623"/>
      <c r="I44" s="623"/>
      <c r="J44" s="623"/>
      <c r="K44" s="623"/>
      <c r="L44" s="301"/>
    </row>
  </sheetData>
  <mergeCells count="13">
    <mergeCell ref="A31:L31"/>
    <mergeCell ref="A32:L32"/>
    <mergeCell ref="D3:D4"/>
    <mergeCell ref="L3:L4"/>
    <mergeCell ref="B3:B4"/>
    <mergeCell ref="C3:C4"/>
    <mergeCell ref="J3:J4"/>
    <mergeCell ref="K3:K4"/>
    <mergeCell ref="E3:E4"/>
    <mergeCell ref="H3:H4"/>
    <mergeCell ref="F3:F4"/>
    <mergeCell ref="G3:G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73"/>
  <sheetViews>
    <sheetView view="pageBreakPreview" zoomScale="85" zoomScaleNormal="70" zoomScaleSheetLayoutView="85" workbookViewId="0">
      <pane xSplit="1" ySplit="4" topLeftCell="B5" activePane="bottomRight" state="frozen"/>
      <selection pane="topRight"/>
      <selection pane="bottomLeft"/>
      <selection pane="bottomRight"/>
    </sheetView>
  </sheetViews>
  <sheetFormatPr defaultRowHeight="15"/>
  <cols>
    <col min="1" max="1" width="10.140625" customWidth="1"/>
    <col min="2" max="2" width="55.5703125" customWidth="1"/>
    <col min="3" max="7" width="19.42578125" customWidth="1"/>
  </cols>
  <sheetData>
    <row r="1" spans="1:7" ht="15.75">
      <c r="A1" s="329" t="s">
        <v>433</v>
      </c>
      <c r="B1" s="327"/>
      <c r="C1" s="331"/>
      <c r="D1" s="331"/>
      <c r="E1" s="331"/>
      <c r="F1" s="331"/>
      <c r="G1" s="332"/>
    </row>
    <row r="2" spans="1:7" ht="15.75" thickBot="1">
      <c r="A2" s="333"/>
      <c r="B2" s="327"/>
      <c r="C2" s="348"/>
      <c r="D2" s="348"/>
      <c r="E2" s="348"/>
      <c r="F2" s="348"/>
      <c r="G2" s="330"/>
    </row>
    <row r="3" spans="1:7">
      <c r="A3" s="335"/>
      <c r="B3" s="1052" t="s">
        <v>47</v>
      </c>
      <c r="C3" s="1060" t="e">
        <f>'2REV'!#REF!</f>
        <v>#REF!</v>
      </c>
      <c r="D3" s="1061"/>
      <c r="E3" s="1061"/>
      <c r="F3" s="1061"/>
      <c r="G3" s="1062"/>
    </row>
    <row r="4" spans="1:7" ht="38.25">
      <c r="A4" s="336"/>
      <c r="B4" s="1059"/>
      <c r="C4" s="342" t="s">
        <v>434</v>
      </c>
      <c r="D4" s="342" t="s">
        <v>431</v>
      </c>
      <c r="E4" s="342" t="s">
        <v>432</v>
      </c>
      <c r="F4" s="752" t="s">
        <v>436</v>
      </c>
      <c r="G4" s="343" t="s">
        <v>420</v>
      </c>
    </row>
    <row r="5" spans="1:7">
      <c r="A5" s="344"/>
      <c r="B5" s="345"/>
      <c r="C5" s="346"/>
      <c r="D5" s="346"/>
      <c r="E5" s="346"/>
      <c r="F5" s="753"/>
      <c r="G5" s="347"/>
    </row>
    <row r="6" spans="1:7" ht="20.25" customHeight="1">
      <c r="A6" s="642" t="s">
        <v>309</v>
      </c>
      <c r="B6" s="352" t="s">
        <v>310</v>
      </c>
      <c r="C6" s="661">
        <v>10618506</v>
      </c>
      <c r="D6" s="661">
        <v>329096</v>
      </c>
      <c r="E6" s="661">
        <v>10962642</v>
      </c>
      <c r="F6" s="852">
        <v>537597</v>
      </c>
      <c r="G6" s="379">
        <v>11498429</v>
      </c>
    </row>
    <row r="7" spans="1:7" ht="20.25" customHeight="1">
      <c r="A7" s="645"/>
      <c r="B7" s="353" t="s">
        <v>311</v>
      </c>
      <c r="C7" s="665">
        <v>10714811</v>
      </c>
      <c r="D7" s="665">
        <v>344829</v>
      </c>
      <c r="E7" s="665">
        <v>11059516</v>
      </c>
      <c r="F7" s="853">
        <v>918585</v>
      </c>
      <c r="G7" s="339">
        <v>11975812</v>
      </c>
    </row>
    <row r="8" spans="1:7" ht="20.25" customHeight="1">
      <c r="A8" s="645"/>
      <c r="B8" s="353" t="s">
        <v>312</v>
      </c>
      <c r="C8" s="665">
        <v>96305</v>
      </c>
      <c r="D8" s="665">
        <v>15733</v>
      </c>
      <c r="E8" s="665">
        <v>96874</v>
      </c>
      <c r="F8" s="853">
        <v>380988</v>
      </c>
      <c r="G8" s="339">
        <v>477383</v>
      </c>
    </row>
    <row r="9" spans="1:7" ht="20.25" customHeight="1">
      <c r="A9" s="642" t="s">
        <v>313</v>
      </c>
      <c r="B9" s="352" t="s">
        <v>49</v>
      </c>
      <c r="C9" s="661">
        <v>10618337</v>
      </c>
      <c r="D9" s="661">
        <v>329096</v>
      </c>
      <c r="E9" s="661">
        <v>10962473</v>
      </c>
      <c r="F9" s="852">
        <v>537597</v>
      </c>
      <c r="G9" s="379">
        <v>11498260</v>
      </c>
    </row>
    <row r="10" spans="1:7" ht="20.25" customHeight="1">
      <c r="A10" s="645"/>
      <c r="B10" s="353" t="s">
        <v>314</v>
      </c>
      <c r="C10" s="665">
        <v>10714642</v>
      </c>
      <c r="D10" s="665">
        <v>344829</v>
      </c>
      <c r="E10" s="665">
        <v>11059347</v>
      </c>
      <c r="F10" s="853">
        <v>918585</v>
      </c>
      <c r="G10" s="339">
        <v>11975643</v>
      </c>
    </row>
    <row r="11" spans="1:7" ht="20.25" customHeight="1">
      <c r="A11" s="645"/>
      <c r="B11" s="353" t="s">
        <v>315</v>
      </c>
      <c r="C11" s="665">
        <v>96305</v>
      </c>
      <c r="D11" s="665">
        <v>15733</v>
      </c>
      <c r="E11" s="665">
        <v>96874</v>
      </c>
      <c r="F11" s="853">
        <v>380988</v>
      </c>
      <c r="G11" s="339">
        <v>477383</v>
      </c>
    </row>
    <row r="12" spans="1:7" ht="20.25" customHeight="1">
      <c r="A12" s="645">
        <v>8211</v>
      </c>
      <c r="B12" s="354" t="s">
        <v>316</v>
      </c>
      <c r="C12" s="665">
        <v>-13354</v>
      </c>
      <c r="D12" s="665">
        <v>0</v>
      </c>
      <c r="E12" s="665">
        <v>1810</v>
      </c>
      <c r="F12" s="853">
        <v>-25</v>
      </c>
      <c r="G12" s="339">
        <v>-25</v>
      </c>
    </row>
    <row r="13" spans="1:7" ht="20.25" customHeight="1">
      <c r="A13" s="645"/>
      <c r="B13" s="353" t="s">
        <v>317</v>
      </c>
      <c r="C13" s="665">
        <v>2289</v>
      </c>
      <c r="D13" s="665">
        <v>0</v>
      </c>
      <c r="E13" s="665">
        <v>2289</v>
      </c>
      <c r="F13" s="853">
        <v>0</v>
      </c>
      <c r="G13" s="339">
        <v>0</v>
      </c>
    </row>
    <row r="14" spans="1:7" ht="20.25" customHeight="1">
      <c r="A14" s="645"/>
      <c r="B14" s="353" t="s">
        <v>318</v>
      </c>
      <c r="C14" s="665">
        <v>15643</v>
      </c>
      <c r="D14" s="665">
        <v>0</v>
      </c>
      <c r="E14" s="665">
        <v>479</v>
      </c>
      <c r="F14" s="853">
        <v>25</v>
      </c>
      <c r="G14" s="339">
        <v>25</v>
      </c>
    </row>
    <row r="15" spans="1:7" ht="20.25" customHeight="1">
      <c r="A15" s="645">
        <v>8212</v>
      </c>
      <c r="B15" s="354" t="s">
        <v>319</v>
      </c>
      <c r="C15" s="665">
        <v>9531564</v>
      </c>
      <c r="D15" s="665">
        <v>0</v>
      </c>
      <c r="E15" s="665">
        <v>9531564</v>
      </c>
      <c r="F15" s="853">
        <v>0</v>
      </c>
      <c r="G15" s="339">
        <v>9531564</v>
      </c>
    </row>
    <row r="16" spans="1:7" ht="20.25" customHeight="1">
      <c r="A16" s="645"/>
      <c r="B16" s="353" t="s">
        <v>320</v>
      </c>
      <c r="C16" s="665">
        <v>9531564</v>
      </c>
      <c r="D16" s="665">
        <v>0</v>
      </c>
      <c r="E16" s="665">
        <v>9531564</v>
      </c>
      <c r="F16" s="853">
        <v>0</v>
      </c>
      <c r="G16" s="339">
        <v>9531564</v>
      </c>
    </row>
    <row r="17" spans="1:7" ht="20.25" customHeight="1">
      <c r="A17" s="645"/>
      <c r="B17" s="353" t="s">
        <v>321</v>
      </c>
      <c r="C17" s="665">
        <v>0</v>
      </c>
      <c r="D17" s="665">
        <v>0</v>
      </c>
      <c r="E17" s="665">
        <v>0</v>
      </c>
      <c r="F17" s="853">
        <v>0</v>
      </c>
      <c r="G17" s="339">
        <v>0</v>
      </c>
    </row>
    <row r="18" spans="1:7" ht="20.25" customHeight="1">
      <c r="A18" s="645">
        <v>8213</v>
      </c>
      <c r="B18" s="355" t="s">
        <v>322</v>
      </c>
      <c r="C18" s="665">
        <v>1063689</v>
      </c>
      <c r="D18" s="665">
        <v>344829</v>
      </c>
      <c r="E18" s="665">
        <v>1408394</v>
      </c>
      <c r="F18" s="853">
        <v>524694</v>
      </c>
      <c r="G18" s="339">
        <v>1933088</v>
      </c>
    </row>
    <row r="19" spans="1:7" ht="20.25" customHeight="1">
      <c r="A19" s="645"/>
      <c r="B19" s="356" t="s">
        <v>323</v>
      </c>
      <c r="C19" s="665">
        <v>1102322</v>
      </c>
      <c r="D19" s="665">
        <v>344829</v>
      </c>
      <c r="E19" s="665">
        <v>1447027</v>
      </c>
      <c r="F19" s="853">
        <v>897580</v>
      </c>
      <c r="G19" s="339">
        <v>2344607</v>
      </c>
    </row>
    <row r="20" spans="1:7" ht="20.25" customHeight="1">
      <c r="A20" s="645"/>
      <c r="B20" s="356" t="s">
        <v>324</v>
      </c>
      <c r="C20" s="665">
        <v>38633</v>
      </c>
      <c r="D20" s="665">
        <v>0</v>
      </c>
      <c r="E20" s="665">
        <v>38633</v>
      </c>
      <c r="F20" s="853">
        <v>372886</v>
      </c>
      <c r="G20" s="339">
        <v>411519</v>
      </c>
    </row>
    <row r="21" spans="1:7" ht="20.25" customHeight="1">
      <c r="A21" s="645">
        <v>8215</v>
      </c>
      <c r="B21" s="355" t="s">
        <v>325</v>
      </c>
      <c r="C21" s="664">
        <v>33064</v>
      </c>
      <c r="D21" s="664">
        <v>-15733</v>
      </c>
      <c r="E21" s="664">
        <v>17331</v>
      </c>
      <c r="F21" s="854">
        <v>12016</v>
      </c>
      <c r="G21" s="340">
        <v>29347</v>
      </c>
    </row>
    <row r="22" spans="1:7" ht="20.25" customHeight="1">
      <c r="A22" s="645"/>
      <c r="B22" s="356" t="s">
        <v>326</v>
      </c>
      <c r="C22" s="664">
        <v>50946</v>
      </c>
      <c r="D22" s="664">
        <v>0</v>
      </c>
      <c r="E22" s="664">
        <v>50946</v>
      </c>
      <c r="F22" s="854">
        <v>18415</v>
      </c>
      <c r="G22" s="340">
        <v>69361</v>
      </c>
    </row>
    <row r="23" spans="1:7" ht="20.25" customHeight="1">
      <c r="A23" s="645"/>
      <c r="B23" s="356" t="s">
        <v>327</v>
      </c>
      <c r="C23" s="664">
        <v>17882</v>
      </c>
      <c r="D23" s="664">
        <v>15733</v>
      </c>
      <c r="E23" s="664">
        <v>33615</v>
      </c>
      <c r="F23" s="854">
        <v>6399</v>
      </c>
      <c r="G23" s="340">
        <v>40014</v>
      </c>
    </row>
    <row r="24" spans="1:7" ht="20.25" customHeight="1">
      <c r="A24" s="645">
        <v>8216</v>
      </c>
      <c r="B24" s="354" t="s">
        <v>328</v>
      </c>
      <c r="C24" s="664">
        <v>3374</v>
      </c>
      <c r="D24" s="664">
        <v>0</v>
      </c>
      <c r="E24" s="664">
        <v>3374</v>
      </c>
      <c r="F24" s="854">
        <v>912</v>
      </c>
      <c r="G24" s="340">
        <v>4286</v>
      </c>
    </row>
    <row r="25" spans="1:7" ht="20.25" customHeight="1">
      <c r="A25" s="645"/>
      <c r="B25" s="353" t="s">
        <v>329</v>
      </c>
      <c r="C25" s="664">
        <v>27521</v>
      </c>
      <c r="D25" s="664">
        <v>0</v>
      </c>
      <c r="E25" s="664">
        <v>27521</v>
      </c>
      <c r="F25" s="854">
        <v>2590</v>
      </c>
      <c r="G25" s="340">
        <v>30111</v>
      </c>
    </row>
    <row r="26" spans="1:7" ht="20.25" customHeight="1">
      <c r="A26" s="645"/>
      <c r="B26" s="353" t="s">
        <v>330</v>
      </c>
      <c r="C26" s="664">
        <v>24147</v>
      </c>
      <c r="D26" s="664">
        <v>0</v>
      </c>
      <c r="E26" s="664">
        <v>24147</v>
      </c>
      <c r="F26" s="854">
        <v>1678</v>
      </c>
      <c r="G26" s="340">
        <v>25825</v>
      </c>
    </row>
    <row r="27" spans="1:7" ht="20.25" customHeight="1">
      <c r="A27" s="642" t="s">
        <v>331</v>
      </c>
      <c r="B27" s="352" t="s">
        <v>48</v>
      </c>
      <c r="C27" s="663">
        <v>169</v>
      </c>
      <c r="D27" s="663">
        <v>0</v>
      </c>
      <c r="E27" s="663">
        <v>169</v>
      </c>
      <c r="F27" s="855">
        <v>0</v>
      </c>
      <c r="G27" s="349">
        <v>169</v>
      </c>
    </row>
    <row r="28" spans="1:7" ht="20.25" customHeight="1">
      <c r="A28" s="645"/>
      <c r="B28" s="353" t="s">
        <v>332</v>
      </c>
      <c r="C28" s="664">
        <v>169</v>
      </c>
      <c r="D28" s="664">
        <v>0</v>
      </c>
      <c r="E28" s="664">
        <v>169</v>
      </c>
      <c r="F28" s="854">
        <v>0</v>
      </c>
      <c r="G28" s="340">
        <v>169</v>
      </c>
    </row>
    <row r="29" spans="1:7" ht="20.25" customHeight="1">
      <c r="A29" s="645"/>
      <c r="B29" s="353" t="s">
        <v>333</v>
      </c>
      <c r="C29" s="664">
        <v>0</v>
      </c>
      <c r="D29" s="664">
        <v>0</v>
      </c>
      <c r="E29" s="664">
        <v>0</v>
      </c>
      <c r="F29" s="854">
        <v>0</v>
      </c>
      <c r="G29" s="340">
        <v>0</v>
      </c>
    </row>
    <row r="30" spans="1:7" ht="20.25" customHeight="1">
      <c r="A30" s="646">
        <v>8227</v>
      </c>
      <c r="B30" s="357" t="s">
        <v>334</v>
      </c>
      <c r="C30" s="665">
        <v>169</v>
      </c>
      <c r="D30" s="665">
        <v>0</v>
      </c>
      <c r="E30" s="665">
        <v>169</v>
      </c>
      <c r="F30" s="853">
        <v>0</v>
      </c>
      <c r="G30" s="339">
        <v>169</v>
      </c>
    </row>
    <row r="31" spans="1:7" ht="20.25" customHeight="1">
      <c r="A31" s="646"/>
      <c r="B31" s="353" t="s">
        <v>335</v>
      </c>
      <c r="C31" s="665">
        <v>169</v>
      </c>
      <c r="D31" s="665">
        <v>0</v>
      </c>
      <c r="E31" s="665">
        <v>169</v>
      </c>
      <c r="F31" s="853">
        <v>0</v>
      </c>
      <c r="G31" s="339">
        <v>169</v>
      </c>
    </row>
    <row r="32" spans="1:7" ht="20.25" customHeight="1">
      <c r="A32" s="646"/>
      <c r="B32" s="353" t="s">
        <v>336</v>
      </c>
      <c r="C32" s="665">
        <v>0</v>
      </c>
      <c r="D32" s="665">
        <v>0</v>
      </c>
      <c r="E32" s="665">
        <v>0</v>
      </c>
      <c r="F32" s="853">
        <v>0</v>
      </c>
      <c r="G32" s="339">
        <v>0</v>
      </c>
    </row>
    <row r="33" spans="1:7" ht="20.25" customHeight="1">
      <c r="A33" s="646">
        <v>8229</v>
      </c>
      <c r="B33" s="357" t="s">
        <v>337</v>
      </c>
      <c r="C33" s="665">
        <v>0</v>
      </c>
      <c r="D33" s="665">
        <v>0</v>
      </c>
      <c r="E33" s="665">
        <v>0</v>
      </c>
      <c r="F33" s="853">
        <v>0</v>
      </c>
      <c r="G33" s="339">
        <v>0</v>
      </c>
    </row>
    <row r="34" spans="1:7" ht="20.25" customHeight="1">
      <c r="A34" s="646"/>
      <c r="B34" s="353" t="s">
        <v>338</v>
      </c>
      <c r="C34" s="665">
        <v>0</v>
      </c>
      <c r="D34" s="665">
        <v>0</v>
      </c>
      <c r="E34" s="665">
        <v>0</v>
      </c>
      <c r="F34" s="853">
        <v>0</v>
      </c>
      <c r="G34" s="339">
        <v>0</v>
      </c>
    </row>
    <row r="35" spans="1:7" ht="20.25" customHeight="1">
      <c r="A35" s="337"/>
      <c r="B35" s="358" t="s">
        <v>339</v>
      </c>
      <c r="C35" s="720">
        <v>0</v>
      </c>
      <c r="D35" s="720">
        <v>0</v>
      </c>
      <c r="E35" s="720">
        <v>0</v>
      </c>
      <c r="F35" s="856">
        <v>0</v>
      </c>
      <c r="G35" s="350">
        <v>0</v>
      </c>
    </row>
    <row r="36" spans="1:7" ht="20.25" customHeight="1">
      <c r="A36" s="338"/>
      <c r="B36" s="359"/>
      <c r="C36" s="721"/>
      <c r="D36" s="721"/>
      <c r="E36" s="721"/>
      <c r="F36" s="857"/>
      <c r="G36" s="351"/>
    </row>
    <row r="37" spans="1:7" ht="20.25" customHeight="1">
      <c r="A37" s="642" t="s">
        <v>340</v>
      </c>
      <c r="B37" s="669" t="s">
        <v>341</v>
      </c>
      <c r="C37" s="663">
        <v>14194127</v>
      </c>
      <c r="D37" s="663">
        <v>-311435</v>
      </c>
      <c r="E37" s="663">
        <v>13897856</v>
      </c>
      <c r="F37" s="855">
        <v>-199274</v>
      </c>
      <c r="G37" s="349">
        <v>13696772</v>
      </c>
    </row>
    <row r="38" spans="1:7" ht="20.25" customHeight="1">
      <c r="A38" s="645"/>
      <c r="B38" s="675" t="s">
        <v>342</v>
      </c>
      <c r="C38" s="664">
        <v>6584116</v>
      </c>
      <c r="D38" s="664">
        <v>624975</v>
      </c>
      <c r="E38" s="664">
        <v>7193927</v>
      </c>
      <c r="F38" s="854">
        <v>282861</v>
      </c>
      <c r="G38" s="340">
        <v>7476309</v>
      </c>
    </row>
    <row r="39" spans="1:7" ht="20.25" customHeight="1">
      <c r="A39" s="645"/>
      <c r="B39" s="675" t="s">
        <v>343</v>
      </c>
      <c r="C39" s="664">
        <v>20778243</v>
      </c>
      <c r="D39" s="664">
        <v>313540</v>
      </c>
      <c r="E39" s="664">
        <v>21091783</v>
      </c>
      <c r="F39" s="854">
        <v>83587</v>
      </c>
      <c r="G39" s="340">
        <v>21173081</v>
      </c>
    </row>
    <row r="40" spans="1:7" ht="20.25" customHeight="1">
      <c r="A40" s="642" t="s">
        <v>344</v>
      </c>
      <c r="B40" s="669" t="s">
        <v>49</v>
      </c>
      <c r="C40" s="663">
        <v>4957544</v>
      </c>
      <c r="D40" s="663">
        <v>-301868</v>
      </c>
      <c r="E40" s="663">
        <v>4670840</v>
      </c>
      <c r="F40" s="855">
        <v>-199274</v>
      </c>
      <c r="G40" s="349">
        <v>4469756</v>
      </c>
    </row>
    <row r="41" spans="1:7" ht="20.25" customHeight="1">
      <c r="A41" s="645"/>
      <c r="B41" s="675" t="s">
        <v>345</v>
      </c>
      <c r="C41" s="664">
        <v>6513510</v>
      </c>
      <c r="D41" s="664">
        <v>615408</v>
      </c>
      <c r="E41" s="664">
        <v>7113754</v>
      </c>
      <c r="F41" s="854">
        <v>282861</v>
      </c>
      <c r="G41" s="340">
        <v>7396136</v>
      </c>
    </row>
    <row r="42" spans="1:7" ht="20.25" customHeight="1">
      <c r="A42" s="645"/>
      <c r="B42" s="675" t="s">
        <v>346</v>
      </c>
      <c r="C42" s="664">
        <v>11471054</v>
      </c>
      <c r="D42" s="664">
        <v>313540</v>
      </c>
      <c r="E42" s="664">
        <v>11784594</v>
      </c>
      <c r="F42" s="854">
        <v>83587</v>
      </c>
      <c r="G42" s="340">
        <v>11865892</v>
      </c>
    </row>
    <row r="43" spans="1:7" ht="20.25" customHeight="1">
      <c r="A43" s="646">
        <v>8311</v>
      </c>
      <c r="B43" s="673" t="s">
        <v>316</v>
      </c>
      <c r="C43" s="665">
        <v>0</v>
      </c>
      <c r="D43" s="665">
        <v>-15164</v>
      </c>
      <c r="E43" s="665">
        <v>0</v>
      </c>
      <c r="F43" s="853">
        <v>-5731</v>
      </c>
      <c r="G43" s="339">
        <v>-7541</v>
      </c>
    </row>
    <row r="44" spans="1:7" ht="20.25" customHeight="1">
      <c r="A44" s="646"/>
      <c r="B44" s="353" t="s">
        <v>347</v>
      </c>
      <c r="C44" s="665">
        <v>0</v>
      </c>
      <c r="D44" s="665">
        <v>15164</v>
      </c>
      <c r="E44" s="665">
        <v>0</v>
      </c>
      <c r="F44" s="853">
        <v>8612</v>
      </c>
      <c r="G44" s="339">
        <v>8133</v>
      </c>
    </row>
    <row r="45" spans="1:7" ht="20.25" customHeight="1">
      <c r="A45" s="646"/>
      <c r="B45" s="353" t="s">
        <v>348</v>
      </c>
      <c r="C45" s="665">
        <v>0</v>
      </c>
      <c r="D45" s="665">
        <v>0</v>
      </c>
      <c r="E45" s="665">
        <v>0</v>
      </c>
      <c r="F45" s="853">
        <v>2881</v>
      </c>
      <c r="G45" s="339">
        <v>592</v>
      </c>
    </row>
    <row r="46" spans="1:7" ht="20.25" customHeight="1">
      <c r="A46" s="645">
        <v>8313</v>
      </c>
      <c r="B46" s="360" t="s">
        <v>322</v>
      </c>
      <c r="C46" s="664">
        <v>4957544</v>
      </c>
      <c r="D46" s="664">
        <v>-286704</v>
      </c>
      <c r="E46" s="664">
        <v>4670840</v>
      </c>
      <c r="F46" s="854">
        <v>-176279</v>
      </c>
      <c r="G46" s="340">
        <v>4494561</v>
      </c>
    </row>
    <row r="47" spans="1:7" ht="20.25" customHeight="1">
      <c r="A47" s="645"/>
      <c r="B47" s="356" t="s">
        <v>349</v>
      </c>
      <c r="C47" s="664">
        <v>6513510</v>
      </c>
      <c r="D47" s="664">
        <v>600244</v>
      </c>
      <c r="E47" s="664">
        <v>7113754</v>
      </c>
      <c r="F47" s="854">
        <v>256935</v>
      </c>
      <c r="G47" s="340">
        <v>7370689</v>
      </c>
    </row>
    <row r="48" spans="1:7" ht="20.25" customHeight="1">
      <c r="A48" s="645"/>
      <c r="B48" s="356" t="s">
        <v>350</v>
      </c>
      <c r="C48" s="664">
        <v>11471054</v>
      </c>
      <c r="D48" s="664">
        <v>313540</v>
      </c>
      <c r="E48" s="664">
        <v>11784594</v>
      </c>
      <c r="F48" s="854">
        <v>80656</v>
      </c>
      <c r="G48" s="340">
        <v>11865250</v>
      </c>
    </row>
    <row r="49" spans="1:7" ht="20.25" customHeight="1">
      <c r="A49" s="645">
        <v>8314</v>
      </c>
      <c r="B49" s="360" t="s">
        <v>351</v>
      </c>
      <c r="C49" s="664">
        <v>0</v>
      </c>
      <c r="D49" s="664">
        <v>0</v>
      </c>
      <c r="E49" s="664">
        <v>0</v>
      </c>
      <c r="F49" s="854">
        <v>0</v>
      </c>
      <c r="G49" s="340">
        <v>0</v>
      </c>
    </row>
    <row r="50" spans="1:7" ht="20.25" customHeight="1">
      <c r="A50" s="645"/>
      <c r="B50" s="353" t="s">
        <v>352</v>
      </c>
      <c r="C50" s="664">
        <v>0</v>
      </c>
      <c r="D50" s="664">
        <v>0</v>
      </c>
      <c r="E50" s="664">
        <v>0</v>
      </c>
      <c r="F50" s="854">
        <v>0</v>
      </c>
      <c r="G50" s="340">
        <v>0</v>
      </c>
    </row>
    <row r="51" spans="1:7" ht="20.25" customHeight="1">
      <c r="A51" s="645"/>
      <c r="B51" s="353" t="s">
        <v>353</v>
      </c>
      <c r="C51" s="664">
        <v>0</v>
      </c>
      <c r="D51" s="664">
        <v>0</v>
      </c>
      <c r="E51" s="664">
        <v>0</v>
      </c>
      <c r="F51" s="854">
        <v>0</v>
      </c>
      <c r="G51" s="340">
        <v>0</v>
      </c>
    </row>
    <row r="52" spans="1:7" ht="20.25" customHeight="1">
      <c r="A52" s="645">
        <v>8315</v>
      </c>
      <c r="B52" s="360" t="s">
        <v>325</v>
      </c>
      <c r="C52" s="664">
        <v>0</v>
      </c>
      <c r="D52" s="664">
        <v>0</v>
      </c>
      <c r="E52" s="664">
        <v>0</v>
      </c>
      <c r="F52" s="854">
        <v>-17264</v>
      </c>
      <c r="G52" s="340">
        <v>-17264</v>
      </c>
    </row>
    <row r="53" spans="1:7" ht="20.25" customHeight="1">
      <c r="A53" s="645"/>
      <c r="B53" s="353" t="s">
        <v>354</v>
      </c>
      <c r="C53" s="664">
        <v>0</v>
      </c>
      <c r="D53" s="664">
        <v>0</v>
      </c>
      <c r="E53" s="664">
        <v>0</v>
      </c>
      <c r="F53" s="854">
        <v>17314</v>
      </c>
      <c r="G53" s="340">
        <v>17314</v>
      </c>
    </row>
    <row r="54" spans="1:7" ht="20.25" customHeight="1">
      <c r="A54" s="645"/>
      <c r="B54" s="353" t="s">
        <v>355</v>
      </c>
      <c r="C54" s="664">
        <v>0</v>
      </c>
      <c r="D54" s="664">
        <v>0</v>
      </c>
      <c r="E54" s="664">
        <v>0</v>
      </c>
      <c r="F54" s="854">
        <v>50</v>
      </c>
      <c r="G54" s="340">
        <v>50</v>
      </c>
    </row>
    <row r="55" spans="1:7" ht="20.25" customHeight="1">
      <c r="A55" s="642" t="s">
        <v>356</v>
      </c>
      <c r="B55" s="669" t="s">
        <v>48</v>
      </c>
      <c r="C55" s="663">
        <v>9236583</v>
      </c>
      <c r="D55" s="663">
        <v>-9567</v>
      </c>
      <c r="E55" s="663">
        <v>9227016</v>
      </c>
      <c r="F55" s="855">
        <v>0</v>
      </c>
      <c r="G55" s="349">
        <v>9227016</v>
      </c>
    </row>
    <row r="56" spans="1:7" ht="20.25" customHeight="1">
      <c r="A56" s="645"/>
      <c r="B56" s="675" t="s">
        <v>357</v>
      </c>
      <c r="C56" s="664">
        <v>70606</v>
      </c>
      <c r="D56" s="664">
        <v>9567</v>
      </c>
      <c r="E56" s="664">
        <v>80173</v>
      </c>
      <c r="F56" s="854">
        <v>0</v>
      </c>
      <c r="G56" s="340">
        <v>80173</v>
      </c>
    </row>
    <row r="57" spans="1:7" ht="20.25" customHeight="1">
      <c r="A57" s="645"/>
      <c r="B57" s="675" t="s">
        <v>358</v>
      </c>
      <c r="C57" s="664">
        <v>9307189</v>
      </c>
      <c r="D57" s="664">
        <v>0</v>
      </c>
      <c r="E57" s="664">
        <v>9307189</v>
      </c>
      <c r="F57" s="854">
        <v>0</v>
      </c>
      <c r="G57" s="340">
        <v>9307189</v>
      </c>
    </row>
    <row r="58" spans="1:7" ht="20.25" customHeight="1">
      <c r="A58" s="645">
        <v>8321</v>
      </c>
      <c r="B58" s="672" t="s">
        <v>316</v>
      </c>
      <c r="C58" s="664">
        <v>0</v>
      </c>
      <c r="D58" s="664">
        <v>0</v>
      </c>
      <c r="E58" s="664">
        <v>0</v>
      </c>
      <c r="F58" s="854">
        <v>0</v>
      </c>
      <c r="G58" s="340">
        <v>0</v>
      </c>
    </row>
    <row r="59" spans="1:7" ht="20.25" customHeight="1">
      <c r="A59" s="645"/>
      <c r="B59" s="353" t="s">
        <v>347</v>
      </c>
      <c r="C59" s="664">
        <v>0</v>
      </c>
      <c r="D59" s="664">
        <v>0</v>
      </c>
      <c r="E59" s="664">
        <v>0</v>
      </c>
      <c r="F59" s="854">
        <v>0</v>
      </c>
      <c r="G59" s="340">
        <v>0</v>
      </c>
    </row>
    <row r="60" spans="1:7" ht="20.25" customHeight="1">
      <c r="A60" s="645"/>
      <c r="B60" s="353" t="s">
        <v>348</v>
      </c>
      <c r="C60" s="664">
        <v>0</v>
      </c>
      <c r="D60" s="664">
        <v>0</v>
      </c>
      <c r="E60" s="664">
        <v>0</v>
      </c>
      <c r="F60" s="854">
        <v>0</v>
      </c>
      <c r="G60" s="340">
        <v>0</v>
      </c>
    </row>
    <row r="61" spans="1:7" ht="20.25" customHeight="1">
      <c r="A61" s="645">
        <v>8327</v>
      </c>
      <c r="B61" s="672" t="s">
        <v>334</v>
      </c>
      <c r="C61" s="664">
        <v>-43496</v>
      </c>
      <c r="D61" s="664">
        <v>0</v>
      </c>
      <c r="E61" s="664">
        <v>-43496</v>
      </c>
      <c r="F61" s="854">
        <v>0</v>
      </c>
      <c r="G61" s="340">
        <v>-43496</v>
      </c>
    </row>
    <row r="62" spans="1:7" ht="20.25" customHeight="1">
      <c r="A62" s="645"/>
      <c r="B62" s="353" t="s">
        <v>359</v>
      </c>
      <c r="C62" s="664">
        <v>70460</v>
      </c>
      <c r="D62" s="664">
        <v>0</v>
      </c>
      <c r="E62" s="664">
        <v>70460</v>
      </c>
      <c r="F62" s="854">
        <v>0</v>
      </c>
      <c r="G62" s="340">
        <v>70460</v>
      </c>
    </row>
    <row r="63" spans="1:7" ht="20.25" customHeight="1">
      <c r="A63" s="645"/>
      <c r="B63" s="353" t="s">
        <v>360</v>
      </c>
      <c r="C63" s="664">
        <v>26964</v>
      </c>
      <c r="D63" s="664">
        <v>0</v>
      </c>
      <c r="E63" s="664">
        <v>26964</v>
      </c>
      <c r="F63" s="854">
        <v>0</v>
      </c>
      <c r="G63" s="340">
        <v>26964</v>
      </c>
    </row>
    <row r="64" spans="1:7" ht="20.25" customHeight="1">
      <c r="A64" s="645">
        <v>8328</v>
      </c>
      <c r="B64" s="360" t="s">
        <v>361</v>
      </c>
      <c r="C64" s="664">
        <v>9280079</v>
      </c>
      <c r="D64" s="664">
        <v>-9567</v>
      </c>
      <c r="E64" s="664">
        <v>9270512</v>
      </c>
      <c r="F64" s="854">
        <v>0</v>
      </c>
      <c r="G64" s="340">
        <v>9270512</v>
      </c>
    </row>
    <row r="65" spans="1:7" ht="25.5">
      <c r="A65" s="645"/>
      <c r="B65" s="736" t="s">
        <v>362</v>
      </c>
      <c r="C65" s="664">
        <v>146</v>
      </c>
      <c r="D65" s="664">
        <v>9567</v>
      </c>
      <c r="E65" s="664">
        <v>9713</v>
      </c>
      <c r="F65" s="854">
        <v>0</v>
      </c>
      <c r="G65" s="340">
        <v>9713</v>
      </c>
    </row>
    <row r="66" spans="1:7" ht="25.5">
      <c r="A66" s="645"/>
      <c r="B66" s="736" t="s">
        <v>363</v>
      </c>
      <c r="C66" s="664">
        <v>9280225</v>
      </c>
      <c r="D66" s="664">
        <v>0</v>
      </c>
      <c r="E66" s="664">
        <v>9280225</v>
      </c>
      <c r="F66" s="854">
        <v>0</v>
      </c>
      <c r="G66" s="340">
        <v>9280225</v>
      </c>
    </row>
    <row r="67" spans="1:7" ht="20.25" customHeight="1">
      <c r="A67" s="646">
        <v>8329</v>
      </c>
      <c r="B67" s="673" t="s">
        <v>337</v>
      </c>
      <c r="C67" s="665">
        <v>0</v>
      </c>
      <c r="D67" s="664">
        <v>0</v>
      </c>
      <c r="E67" s="664">
        <v>0</v>
      </c>
      <c r="F67" s="854">
        <v>0</v>
      </c>
      <c r="G67" s="339">
        <v>0</v>
      </c>
    </row>
    <row r="68" spans="1:7" ht="20.25" customHeight="1">
      <c r="A68" s="646"/>
      <c r="B68" s="353" t="s">
        <v>364</v>
      </c>
      <c r="C68" s="665">
        <v>0</v>
      </c>
      <c r="D68" s="665">
        <v>0</v>
      </c>
      <c r="E68" s="665">
        <v>0</v>
      </c>
      <c r="F68" s="853">
        <v>0</v>
      </c>
      <c r="G68" s="339">
        <v>0</v>
      </c>
    </row>
    <row r="69" spans="1:7" ht="20.25" customHeight="1" thickBot="1">
      <c r="A69" s="334"/>
      <c r="B69" s="361" t="s">
        <v>365</v>
      </c>
      <c r="C69" s="555">
        <v>0</v>
      </c>
      <c r="D69" s="555">
        <v>0</v>
      </c>
      <c r="E69" s="555">
        <v>0</v>
      </c>
      <c r="F69" s="858">
        <v>0</v>
      </c>
      <c r="G69" s="341">
        <v>0</v>
      </c>
    </row>
    <row r="70" spans="1:7" ht="20.25" customHeight="1">
      <c r="A70" s="328" t="s">
        <v>0</v>
      </c>
      <c r="B70" s="327"/>
      <c r="C70" s="327"/>
      <c r="D70" s="327"/>
      <c r="E70" s="623"/>
      <c r="F70" s="327"/>
      <c r="G70" s="327"/>
    </row>
    <row r="71" spans="1:7">
      <c r="A71" s="1063" t="s">
        <v>527</v>
      </c>
      <c r="B71" s="1063"/>
      <c r="C71" s="1063"/>
      <c r="D71" s="1063"/>
      <c r="E71" s="1063"/>
      <c r="F71" s="1063"/>
      <c r="G71" s="1063"/>
    </row>
    <row r="72" spans="1:7" ht="70.5" customHeight="1">
      <c r="A72" s="1063" t="s">
        <v>555</v>
      </c>
      <c r="B72" s="1063"/>
      <c r="C72" s="1063"/>
      <c r="D72" s="1063"/>
      <c r="E72" s="1063"/>
      <c r="F72" s="1063"/>
      <c r="G72" s="1063"/>
    </row>
    <row r="73" spans="1:7" ht="78.75" customHeight="1"/>
  </sheetData>
  <mergeCells count="4">
    <mergeCell ref="B3:B4"/>
    <mergeCell ref="C3:G3"/>
    <mergeCell ref="A71:G71"/>
    <mergeCell ref="A72:G72"/>
  </mergeCells>
  <printOptions horizontalCentered="1" verticalCentered="1"/>
  <pageMargins left="0.70866141732283472" right="0.70866141732283472" top="0.74803149606299213" bottom="0.74803149606299213" header="0.31496062992125984" footer="0.31496062992125984"/>
  <pageSetup paperSize="9"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7"/>
  <sheetViews>
    <sheetView view="pageBreakPreview" zoomScale="85" zoomScaleNormal="55" zoomScaleSheetLayoutView="85" workbookViewId="0">
      <pane xSplit="1" ySplit="4" topLeftCell="B5" activePane="bottomRight" state="frozen"/>
      <selection pane="topRight"/>
      <selection pane="bottomLeft"/>
      <selection pane="bottomRight"/>
    </sheetView>
  </sheetViews>
  <sheetFormatPr defaultRowHeight="15"/>
  <cols>
    <col min="1" max="1" width="56.7109375" customWidth="1"/>
    <col min="2" max="11" width="18.5703125" customWidth="1"/>
  </cols>
  <sheetData>
    <row r="1" spans="1:11" ht="15.75">
      <c r="A1" s="363" t="s">
        <v>366</v>
      </c>
      <c r="B1" s="366"/>
      <c r="C1" s="366"/>
      <c r="D1" s="366"/>
      <c r="E1" s="366"/>
      <c r="F1" s="366"/>
      <c r="G1" s="366"/>
      <c r="H1" s="366"/>
      <c r="I1" s="366"/>
      <c r="J1" s="366"/>
      <c r="K1" s="366"/>
    </row>
    <row r="2" spans="1:11" ht="15.75" thickBot="1">
      <c r="A2" s="364"/>
      <c r="B2" s="366"/>
      <c r="C2" s="366"/>
      <c r="D2" s="366"/>
      <c r="E2" s="366"/>
      <c r="F2" s="366"/>
      <c r="G2" s="366"/>
      <c r="H2" s="366"/>
      <c r="I2" s="366"/>
      <c r="J2" s="366"/>
      <c r="K2" s="366"/>
    </row>
    <row r="3" spans="1:11" ht="15" customHeight="1">
      <c r="A3" s="1064" t="s">
        <v>47</v>
      </c>
      <c r="B3" s="1054" t="s">
        <v>530</v>
      </c>
      <c r="C3" s="1058" t="s">
        <v>529</v>
      </c>
      <c r="D3" s="1058" t="s">
        <v>562</v>
      </c>
      <c r="E3" s="1058" t="s">
        <v>586</v>
      </c>
      <c r="F3" s="1058" t="s">
        <v>601</v>
      </c>
      <c r="G3" s="1054" t="s">
        <v>603</v>
      </c>
      <c r="H3" s="1054" t="s">
        <v>607</v>
      </c>
      <c r="I3" s="1058" t="s">
        <v>608</v>
      </c>
      <c r="J3" s="1058" t="s">
        <v>609</v>
      </c>
      <c r="K3" s="1056" t="s">
        <v>610</v>
      </c>
    </row>
    <row r="4" spans="1:11" ht="15.75" thickBot="1">
      <c r="A4" s="1065"/>
      <c r="B4" s="1055"/>
      <c r="C4" s="1055"/>
      <c r="D4" s="1055"/>
      <c r="E4" s="1055"/>
      <c r="F4" s="1055"/>
      <c r="G4" s="1055"/>
      <c r="H4" s="1055"/>
      <c r="I4" s="1055"/>
      <c r="J4" s="1055"/>
      <c r="K4" s="1057"/>
    </row>
    <row r="5" spans="1:11" ht="14.25" customHeight="1">
      <c r="A5" s="367"/>
      <c r="B5" s="382"/>
      <c r="C5" s="382"/>
      <c r="D5" s="382"/>
      <c r="E5" s="382"/>
      <c r="F5" s="382"/>
      <c r="G5" s="382"/>
      <c r="H5" s="382"/>
      <c r="I5" s="382"/>
      <c r="J5" s="382"/>
      <c r="K5" s="368"/>
    </row>
    <row r="6" spans="1:11">
      <c r="A6" s="370" t="s">
        <v>367</v>
      </c>
      <c r="B6" s="383"/>
      <c r="C6" s="383"/>
      <c r="D6" s="383"/>
      <c r="E6" s="383"/>
      <c r="F6" s="383"/>
      <c r="G6" s="383"/>
      <c r="H6" s="383"/>
      <c r="I6" s="383"/>
      <c r="J6" s="383"/>
      <c r="K6" s="380"/>
    </row>
    <row r="7" spans="1:11" ht="14.25" customHeight="1">
      <c r="A7" s="371"/>
      <c r="B7" s="384"/>
      <c r="C7" s="384"/>
      <c r="D7" s="384"/>
      <c r="E7" s="384"/>
      <c r="F7" s="384"/>
      <c r="G7" s="384"/>
      <c r="H7" s="384"/>
      <c r="I7" s="384"/>
      <c r="J7" s="384"/>
      <c r="K7" s="381"/>
    </row>
    <row r="8" spans="1:11" ht="21.75" customHeight="1">
      <c r="A8" s="372" t="s">
        <v>368</v>
      </c>
      <c r="B8" s="727">
        <v>109110879</v>
      </c>
      <c r="C8" s="727">
        <v>25268304</v>
      </c>
      <c r="D8" s="727">
        <v>30864301</v>
      </c>
      <c r="E8" s="727">
        <v>31244597</v>
      </c>
      <c r="F8" s="727">
        <v>29011536</v>
      </c>
      <c r="G8" s="727">
        <v>116388738</v>
      </c>
      <c r="H8" s="727">
        <v>26034067</v>
      </c>
      <c r="I8" s="727">
        <v>10297040</v>
      </c>
      <c r="J8" s="727">
        <v>7399104</v>
      </c>
      <c r="K8" s="662">
        <v>8337923</v>
      </c>
    </row>
    <row r="9" spans="1:11" ht="21.75" customHeight="1">
      <c r="A9" s="376" t="s">
        <v>369</v>
      </c>
      <c r="B9" s="985">
        <v>68280769</v>
      </c>
      <c r="C9" s="985">
        <v>15548906</v>
      </c>
      <c r="D9" s="985">
        <v>18893447</v>
      </c>
      <c r="E9" s="985">
        <v>19743428</v>
      </c>
      <c r="F9" s="985">
        <v>17772751</v>
      </c>
      <c r="G9" s="985">
        <v>71958532</v>
      </c>
      <c r="H9" s="985">
        <v>15780778</v>
      </c>
      <c r="I9" s="985">
        <v>6169966</v>
      </c>
      <c r="J9" s="985">
        <v>4320918</v>
      </c>
      <c r="K9" s="979">
        <v>5289894</v>
      </c>
    </row>
    <row r="10" spans="1:11" ht="21.75" customHeight="1">
      <c r="A10" s="376" t="s">
        <v>370</v>
      </c>
      <c r="B10" s="985">
        <v>22853390</v>
      </c>
      <c r="C10" s="985">
        <v>5335276</v>
      </c>
      <c r="D10" s="985">
        <v>5590966</v>
      </c>
      <c r="E10" s="985">
        <v>5644051</v>
      </c>
      <c r="F10" s="985">
        <v>5624014</v>
      </c>
      <c r="G10" s="985">
        <v>22194307</v>
      </c>
      <c r="H10" s="985">
        <v>5531918</v>
      </c>
      <c r="I10" s="985">
        <v>1825152</v>
      </c>
      <c r="J10" s="985">
        <v>1854178</v>
      </c>
      <c r="K10" s="979">
        <v>1852588</v>
      </c>
    </row>
    <row r="11" spans="1:11" ht="21.75" customHeight="1">
      <c r="A11" s="376" t="s">
        <v>371</v>
      </c>
      <c r="B11" s="985">
        <v>10025563</v>
      </c>
      <c r="C11" s="985">
        <v>2882993</v>
      </c>
      <c r="D11" s="985">
        <v>4200206</v>
      </c>
      <c r="E11" s="985">
        <v>2976864</v>
      </c>
      <c r="F11" s="985">
        <v>3863096</v>
      </c>
      <c r="G11" s="985">
        <v>13923159</v>
      </c>
      <c r="H11" s="985">
        <v>3387648</v>
      </c>
      <c r="I11" s="985">
        <v>1754493</v>
      </c>
      <c r="J11" s="985">
        <v>814615</v>
      </c>
      <c r="K11" s="979">
        <v>818540</v>
      </c>
    </row>
    <row r="12" spans="1:11" ht="21.75" customHeight="1">
      <c r="A12" s="376" t="s">
        <v>372</v>
      </c>
      <c r="B12" s="985">
        <v>7951157</v>
      </c>
      <c r="C12" s="985">
        <v>1501129</v>
      </c>
      <c r="D12" s="985">
        <v>2179682</v>
      </c>
      <c r="E12" s="985">
        <v>2880254</v>
      </c>
      <c r="F12" s="985">
        <v>1751675</v>
      </c>
      <c r="G12" s="985">
        <v>8312740</v>
      </c>
      <c r="H12" s="985">
        <v>1333723</v>
      </c>
      <c r="I12" s="985">
        <v>547429</v>
      </c>
      <c r="J12" s="985">
        <v>409393</v>
      </c>
      <c r="K12" s="979">
        <v>376901</v>
      </c>
    </row>
    <row r="13" spans="1:11" ht="14.25" customHeight="1">
      <c r="A13" s="373"/>
      <c r="B13" s="985"/>
      <c r="C13" s="985"/>
      <c r="D13" s="985"/>
      <c r="E13" s="985"/>
      <c r="F13" s="985"/>
      <c r="G13" s="985"/>
      <c r="H13" s="985"/>
      <c r="I13" s="985"/>
      <c r="J13" s="985"/>
      <c r="K13" s="979"/>
    </row>
    <row r="14" spans="1:11" ht="21.75" customHeight="1">
      <c r="A14" s="372" t="s">
        <v>373</v>
      </c>
      <c r="B14" s="727">
        <v>115455805</v>
      </c>
      <c r="C14" s="727">
        <v>27612565</v>
      </c>
      <c r="D14" s="727">
        <v>29875903</v>
      </c>
      <c r="E14" s="727">
        <v>29180154</v>
      </c>
      <c r="F14" s="727">
        <v>30497513</v>
      </c>
      <c r="G14" s="727">
        <v>117166135</v>
      </c>
      <c r="H14" s="727">
        <v>29253125</v>
      </c>
      <c r="I14" s="727">
        <v>9854471</v>
      </c>
      <c r="J14" s="727">
        <v>9465108</v>
      </c>
      <c r="K14" s="662">
        <v>9933546</v>
      </c>
    </row>
    <row r="15" spans="1:11" ht="21.75" customHeight="1">
      <c r="A15" s="377" t="s">
        <v>374</v>
      </c>
      <c r="B15" s="985">
        <v>18471877</v>
      </c>
      <c r="C15" s="985">
        <v>4640920</v>
      </c>
      <c r="D15" s="985">
        <v>4684880</v>
      </c>
      <c r="E15" s="985">
        <v>4894208</v>
      </c>
      <c r="F15" s="985">
        <v>4918740</v>
      </c>
      <c r="G15" s="985">
        <v>19138748</v>
      </c>
      <c r="H15" s="985">
        <v>4708746</v>
      </c>
      <c r="I15" s="985">
        <v>1565657</v>
      </c>
      <c r="J15" s="985">
        <v>1590059</v>
      </c>
      <c r="K15" s="979">
        <v>1553030</v>
      </c>
    </row>
    <row r="16" spans="1:11" ht="21.75" customHeight="1">
      <c r="A16" s="377" t="s">
        <v>375</v>
      </c>
      <c r="B16" s="985">
        <v>10453567</v>
      </c>
      <c r="C16" s="985">
        <v>2165366</v>
      </c>
      <c r="D16" s="985">
        <v>2553235</v>
      </c>
      <c r="E16" s="985">
        <v>2340807</v>
      </c>
      <c r="F16" s="985">
        <v>3418027</v>
      </c>
      <c r="G16" s="985">
        <v>10477435</v>
      </c>
      <c r="H16" s="985">
        <v>2183622</v>
      </c>
      <c r="I16" s="985">
        <v>640768</v>
      </c>
      <c r="J16" s="985">
        <v>723750</v>
      </c>
      <c r="K16" s="979">
        <v>819104</v>
      </c>
    </row>
    <row r="17" spans="1:11" ht="21.75" customHeight="1">
      <c r="A17" s="377" t="s">
        <v>376</v>
      </c>
      <c r="B17" s="985">
        <v>10621298</v>
      </c>
      <c r="C17" s="985">
        <v>3375133</v>
      </c>
      <c r="D17" s="985">
        <v>1948525</v>
      </c>
      <c r="E17" s="985">
        <v>3441169</v>
      </c>
      <c r="F17" s="985">
        <v>1575098</v>
      </c>
      <c r="G17" s="985">
        <v>10339925</v>
      </c>
      <c r="H17" s="985">
        <v>3183306</v>
      </c>
      <c r="I17" s="985">
        <v>1568332</v>
      </c>
      <c r="J17" s="985">
        <v>180625</v>
      </c>
      <c r="K17" s="979">
        <v>1434349</v>
      </c>
    </row>
    <row r="18" spans="1:11" ht="21.75" customHeight="1">
      <c r="A18" s="377" t="s">
        <v>377</v>
      </c>
      <c r="B18" s="985">
        <v>6425996</v>
      </c>
      <c r="C18" s="985">
        <v>545112</v>
      </c>
      <c r="D18" s="985">
        <v>3133052</v>
      </c>
      <c r="E18" s="985">
        <v>798985</v>
      </c>
      <c r="F18" s="985">
        <v>1611490</v>
      </c>
      <c r="G18" s="985">
        <v>6088639</v>
      </c>
      <c r="H18" s="985">
        <v>1913067</v>
      </c>
      <c r="I18" s="985">
        <v>143386</v>
      </c>
      <c r="J18" s="985">
        <v>1429672</v>
      </c>
      <c r="K18" s="979">
        <v>340009</v>
      </c>
    </row>
    <row r="19" spans="1:11" ht="21.75" customHeight="1">
      <c r="A19" s="377" t="s">
        <v>378</v>
      </c>
      <c r="B19" s="985">
        <v>18907153</v>
      </c>
      <c r="C19" s="985">
        <v>4651504</v>
      </c>
      <c r="D19" s="985">
        <v>4640831</v>
      </c>
      <c r="E19" s="985">
        <v>5389720</v>
      </c>
      <c r="F19" s="985">
        <v>6136302</v>
      </c>
      <c r="G19" s="985">
        <v>20818357</v>
      </c>
      <c r="H19" s="985">
        <v>4813119</v>
      </c>
      <c r="I19" s="985">
        <v>1727407</v>
      </c>
      <c r="J19" s="985">
        <v>1484329</v>
      </c>
      <c r="K19" s="979">
        <v>1601383</v>
      </c>
    </row>
    <row r="20" spans="1:11" ht="21.75" customHeight="1">
      <c r="A20" s="377" t="s">
        <v>379</v>
      </c>
      <c r="B20" s="985">
        <v>45136539</v>
      </c>
      <c r="C20" s="985">
        <v>11204647</v>
      </c>
      <c r="D20" s="985">
        <v>11206405</v>
      </c>
      <c r="E20" s="985">
        <v>11117029</v>
      </c>
      <c r="F20" s="985">
        <v>11290533</v>
      </c>
      <c r="G20" s="985">
        <v>44818614</v>
      </c>
      <c r="H20" s="985">
        <v>11190326</v>
      </c>
      <c r="I20" s="985">
        <v>3731650</v>
      </c>
      <c r="J20" s="985">
        <v>3743081</v>
      </c>
      <c r="K20" s="979">
        <v>3715595</v>
      </c>
    </row>
    <row r="21" spans="1:11" ht="21.75" customHeight="1">
      <c r="A21" s="377" t="s">
        <v>380</v>
      </c>
      <c r="B21" s="985">
        <v>5439375</v>
      </c>
      <c r="C21" s="985">
        <v>1029883</v>
      </c>
      <c r="D21" s="985">
        <v>1708975</v>
      </c>
      <c r="E21" s="985">
        <v>1198236</v>
      </c>
      <c r="F21" s="985">
        <v>1547323</v>
      </c>
      <c r="G21" s="985">
        <v>5484417</v>
      </c>
      <c r="H21" s="985">
        <v>1260939</v>
      </c>
      <c r="I21" s="985">
        <v>477271</v>
      </c>
      <c r="J21" s="985">
        <v>313592</v>
      </c>
      <c r="K21" s="979">
        <v>470076</v>
      </c>
    </row>
    <row r="22" spans="1:11" ht="14.25" customHeight="1">
      <c r="A22" s="371"/>
      <c r="B22" s="985"/>
      <c r="C22" s="985"/>
      <c r="D22" s="985"/>
      <c r="E22" s="985"/>
      <c r="F22" s="985"/>
      <c r="G22" s="985"/>
      <c r="H22" s="985"/>
      <c r="I22" s="985"/>
      <c r="J22" s="985"/>
      <c r="K22" s="979"/>
    </row>
    <row r="23" spans="1:11" ht="21.75" customHeight="1">
      <c r="A23" s="369" t="s">
        <v>381</v>
      </c>
      <c r="B23" s="730">
        <v>-6344926</v>
      </c>
      <c r="C23" s="730">
        <v>-2344261</v>
      </c>
      <c r="D23" s="730">
        <v>988398</v>
      </c>
      <c r="E23" s="730">
        <v>2064443</v>
      </c>
      <c r="F23" s="730">
        <v>-1485977</v>
      </c>
      <c r="G23" s="730">
        <v>-777397</v>
      </c>
      <c r="H23" s="730">
        <v>-3219058</v>
      </c>
      <c r="I23" s="730">
        <v>442569</v>
      </c>
      <c r="J23" s="730">
        <v>-2066004</v>
      </c>
      <c r="K23" s="668">
        <v>-1595623</v>
      </c>
    </row>
    <row r="24" spans="1:11" ht="14.25" customHeight="1">
      <c r="A24" s="374"/>
      <c r="B24" s="985"/>
      <c r="C24" s="985"/>
      <c r="D24" s="985"/>
      <c r="E24" s="985"/>
      <c r="F24" s="985"/>
      <c r="G24" s="985"/>
      <c r="H24" s="985"/>
      <c r="I24" s="985"/>
      <c r="J24" s="985"/>
      <c r="K24" s="979"/>
    </row>
    <row r="25" spans="1:11">
      <c r="A25" s="370" t="s">
        <v>382</v>
      </c>
      <c r="B25" s="985"/>
      <c r="C25" s="985"/>
      <c r="D25" s="985"/>
      <c r="E25" s="985"/>
      <c r="F25" s="985"/>
      <c r="G25" s="985"/>
      <c r="H25" s="985"/>
      <c r="I25" s="985"/>
      <c r="J25" s="985"/>
      <c r="K25" s="979"/>
    </row>
    <row r="26" spans="1:11" ht="14.25" customHeight="1">
      <c r="A26" s="375"/>
      <c r="B26" s="985"/>
      <c r="C26" s="985"/>
      <c r="D26" s="985"/>
      <c r="E26" s="985"/>
      <c r="F26" s="985"/>
      <c r="G26" s="985"/>
      <c r="H26" s="985"/>
      <c r="I26" s="985"/>
      <c r="J26" s="985"/>
      <c r="K26" s="979"/>
    </row>
    <row r="27" spans="1:11" ht="25.5">
      <c r="A27" s="726" t="s">
        <v>383</v>
      </c>
      <c r="B27" s="727">
        <v>2507035</v>
      </c>
      <c r="C27" s="727">
        <v>490997</v>
      </c>
      <c r="D27" s="727">
        <v>541011</v>
      </c>
      <c r="E27" s="727">
        <v>679385</v>
      </c>
      <c r="F27" s="727">
        <v>900621</v>
      </c>
      <c r="G27" s="727">
        <v>2612014</v>
      </c>
      <c r="H27" s="727">
        <v>356563</v>
      </c>
      <c r="I27" s="727">
        <v>223444</v>
      </c>
      <c r="J27" s="727">
        <v>50357</v>
      </c>
      <c r="K27" s="662">
        <v>82762</v>
      </c>
    </row>
    <row r="28" spans="1:11" ht="21.75" customHeight="1">
      <c r="A28" s="376" t="s">
        <v>384</v>
      </c>
      <c r="B28" s="985">
        <v>2463147</v>
      </c>
      <c r="C28" s="985">
        <v>423032</v>
      </c>
      <c r="D28" s="985">
        <v>540743</v>
      </c>
      <c r="E28" s="985">
        <v>613663</v>
      </c>
      <c r="F28" s="985">
        <v>860696</v>
      </c>
      <c r="G28" s="985">
        <v>2438134</v>
      </c>
      <c r="H28" s="985">
        <v>324859</v>
      </c>
      <c r="I28" s="985">
        <v>194762</v>
      </c>
      <c r="J28" s="985">
        <v>46139</v>
      </c>
      <c r="K28" s="979">
        <v>83958</v>
      </c>
    </row>
    <row r="29" spans="1:11" ht="21.75" customHeight="1">
      <c r="A29" s="377" t="s">
        <v>385</v>
      </c>
      <c r="B29" s="985">
        <v>9966</v>
      </c>
      <c r="C29" s="985">
        <v>58468</v>
      </c>
      <c r="D29" s="985">
        <v>-6655</v>
      </c>
      <c r="E29" s="985">
        <v>45014</v>
      </c>
      <c r="F29" s="985">
        <v>7973</v>
      </c>
      <c r="G29" s="985">
        <v>104800</v>
      </c>
      <c r="H29" s="985">
        <v>-142</v>
      </c>
      <c r="I29" s="985">
        <v>5</v>
      </c>
      <c r="J29" s="985">
        <v>619</v>
      </c>
      <c r="K29" s="979">
        <v>-766</v>
      </c>
    </row>
    <row r="30" spans="1:11" ht="21.75" customHeight="1">
      <c r="A30" s="377" t="s">
        <v>386</v>
      </c>
      <c r="B30" s="985">
        <v>366</v>
      </c>
      <c r="C30" s="985">
        <v>-6</v>
      </c>
      <c r="D30" s="985">
        <v>-67</v>
      </c>
      <c r="E30" s="985">
        <v>45</v>
      </c>
      <c r="F30" s="985">
        <v>802</v>
      </c>
      <c r="G30" s="985">
        <v>774</v>
      </c>
      <c r="H30" s="985">
        <v>714</v>
      </c>
      <c r="I30" s="985">
        <v>162</v>
      </c>
      <c r="J30" s="985">
        <v>241</v>
      </c>
      <c r="K30" s="979">
        <v>311</v>
      </c>
    </row>
    <row r="31" spans="1:11" ht="21.75" customHeight="1">
      <c r="A31" s="377" t="s">
        <v>387</v>
      </c>
      <c r="B31" s="985">
        <v>33556</v>
      </c>
      <c r="C31" s="985">
        <v>9503</v>
      </c>
      <c r="D31" s="985">
        <v>6990</v>
      </c>
      <c r="E31" s="985">
        <v>20663</v>
      </c>
      <c r="F31" s="985">
        <v>31150</v>
      </c>
      <c r="G31" s="985">
        <v>68306</v>
      </c>
      <c r="H31" s="985">
        <v>31132</v>
      </c>
      <c r="I31" s="985">
        <v>28515</v>
      </c>
      <c r="J31" s="985">
        <v>3358</v>
      </c>
      <c r="K31" s="979">
        <v>-741</v>
      </c>
    </row>
    <row r="32" spans="1:11" ht="14.25" customHeight="1">
      <c r="A32" s="371"/>
      <c r="B32" s="985"/>
      <c r="C32" s="985"/>
      <c r="D32" s="985"/>
      <c r="E32" s="985"/>
      <c r="F32" s="985"/>
      <c r="G32" s="985"/>
      <c r="H32" s="985"/>
      <c r="I32" s="985"/>
      <c r="J32" s="985"/>
      <c r="K32" s="979"/>
    </row>
    <row r="33" spans="1:11" ht="21.75" customHeight="1">
      <c r="A33" s="369" t="s">
        <v>6</v>
      </c>
      <c r="B33" s="730">
        <v>-8851961</v>
      </c>
      <c r="C33" s="730">
        <v>-2835258</v>
      </c>
      <c r="D33" s="730">
        <v>447387</v>
      </c>
      <c r="E33" s="730">
        <v>1385058</v>
      </c>
      <c r="F33" s="730">
        <v>-2386598</v>
      </c>
      <c r="G33" s="730">
        <v>-3389411</v>
      </c>
      <c r="H33" s="730">
        <v>-3575621</v>
      </c>
      <c r="I33" s="730">
        <v>219125</v>
      </c>
      <c r="J33" s="730">
        <v>-2116361</v>
      </c>
      <c r="K33" s="668">
        <v>-1678385</v>
      </c>
    </row>
    <row r="34" spans="1:11" ht="14.25" customHeight="1">
      <c r="A34" s="374"/>
      <c r="B34" s="985"/>
      <c r="C34" s="985"/>
      <c r="D34" s="985"/>
      <c r="E34" s="985"/>
      <c r="F34" s="985"/>
      <c r="G34" s="985"/>
      <c r="H34" s="985"/>
      <c r="I34" s="985"/>
      <c r="J34" s="985"/>
      <c r="K34" s="979"/>
    </row>
    <row r="35" spans="1:11" ht="21.75" customHeight="1">
      <c r="A35" s="369" t="s">
        <v>5</v>
      </c>
      <c r="B35" s="730">
        <v>8851961</v>
      </c>
      <c r="C35" s="730">
        <v>2835258</v>
      </c>
      <c r="D35" s="730">
        <v>-447387</v>
      </c>
      <c r="E35" s="730">
        <v>-1385058</v>
      </c>
      <c r="F35" s="730">
        <v>2386598</v>
      </c>
      <c r="G35" s="730">
        <v>3389411</v>
      </c>
      <c r="H35" s="730">
        <v>3575621</v>
      </c>
      <c r="I35" s="730">
        <v>-219125</v>
      </c>
      <c r="J35" s="730">
        <v>2116361</v>
      </c>
      <c r="K35" s="668">
        <v>1678385</v>
      </c>
    </row>
    <row r="36" spans="1:11" ht="14.25" customHeight="1">
      <c r="A36" s="371"/>
      <c r="B36" s="985"/>
      <c r="C36" s="985"/>
      <c r="D36" s="985"/>
      <c r="E36" s="985"/>
      <c r="F36" s="985"/>
      <c r="G36" s="985"/>
      <c r="H36" s="985"/>
      <c r="I36" s="985"/>
      <c r="J36" s="985"/>
      <c r="K36" s="979"/>
    </row>
    <row r="37" spans="1:11">
      <c r="A37" s="726" t="s">
        <v>388</v>
      </c>
      <c r="B37" s="727">
        <v>-3228138</v>
      </c>
      <c r="C37" s="727">
        <v>-692910</v>
      </c>
      <c r="D37" s="727">
        <v>-1578137</v>
      </c>
      <c r="E37" s="727">
        <v>4273777</v>
      </c>
      <c r="F37" s="727">
        <v>-4901179</v>
      </c>
      <c r="G37" s="727">
        <v>-2898449</v>
      </c>
      <c r="H37" s="727">
        <v>10618506</v>
      </c>
      <c r="I37" s="727">
        <v>363091</v>
      </c>
      <c r="J37" s="727">
        <v>1527934</v>
      </c>
      <c r="K37" s="662">
        <v>8727481</v>
      </c>
    </row>
    <row r="38" spans="1:11" ht="21.75" customHeight="1">
      <c r="A38" s="376" t="s">
        <v>389</v>
      </c>
      <c r="B38" s="985">
        <v>-3434307</v>
      </c>
      <c r="C38" s="985">
        <v>-702798</v>
      </c>
      <c r="D38" s="985">
        <v>-1772728</v>
      </c>
      <c r="E38" s="985">
        <v>4273561</v>
      </c>
      <c r="F38" s="985">
        <v>-5097168</v>
      </c>
      <c r="G38" s="985">
        <v>-3299133</v>
      </c>
      <c r="H38" s="985">
        <v>10618337</v>
      </c>
      <c r="I38" s="985">
        <v>363091</v>
      </c>
      <c r="J38" s="985">
        <v>1527934</v>
      </c>
      <c r="K38" s="979">
        <v>8727312</v>
      </c>
    </row>
    <row r="39" spans="1:11" ht="21.75" customHeight="1">
      <c r="A39" s="376" t="s">
        <v>390</v>
      </c>
      <c r="B39" s="985">
        <v>206169</v>
      </c>
      <c r="C39" s="985">
        <v>9888</v>
      </c>
      <c r="D39" s="985">
        <v>194591</v>
      </c>
      <c r="E39" s="985">
        <v>216</v>
      </c>
      <c r="F39" s="985">
        <v>195989</v>
      </c>
      <c r="G39" s="985">
        <v>400684</v>
      </c>
      <c r="H39" s="985">
        <v>169</v>
      </c>
      <c r="I39" s="985">
        <v>0</v>
      </c>
      <c r="J39" s="985">
        <v>0</v>
      </c>
      <c r="K39" s="979">
        <v>169</v>
      </c>
    </row>
    <row r="40" spans="1:11" ht="14.25" customHeight="1">
      <c r="A40" s="374"/>
      <c r="B40" s="985"/>
      <c r="C40" s="985"/>
      <c r="D40" s="985"/>
      <c r="E40" s="985"/>
      <c r="F40" s="985"/>
      <c r="G40" s="985"/>
      <c r="H40" s="985"/>
      <c r="I40" s="985"/>
      <c r="J40" s="985"/>
      <c r="K40" s="979"/>
    </row>
    <row r="41" spans="1:11" ht="21.75" customHeight="1">
      <c r="A41" s="372" t="s">
        <v>391</v>
      </c>
      <c r="B41" s="727">
        <v>5623823</v>
      </c>
      <c r="C41" s="727">
        <v>2142348</v>
      </c>
      <c r="D41" s="727">
        <v>-2025524</v>
      </c>
      <c r="E41" s="727">
        <v>2888719</v>
      </c>
      <c r="F41" s="727">
        <v>-2514581</v>
      </c>
      <c r="G41" s="727">
        <v>490962</v>
      </c>
      <c r="H41" s="727">
        <v>14194127</v>
      </c>
      <c r="I41" s="727">
        <v>143966</v>
      </c>
      <c r="J41" s="727">
        <v>3644295</v>
      </c>
      <c r="K41" s="662">
        <v>10405866</v>
      </c>
    </row>
    <row r="42" spans="1:11" ht="21.75" customHeight="1">
      <c r="A42" s="377" t="s">
        <v>392</v>
      </c>
      <c r="B42" s="985">
        <v>1797283</v>
      </c>
      <c r="C42" s="985">
        <v>3679767</v>
      </c>
      <c r="D42" s="985">
        <v>-2524179</v>
      </c>
      <c r="E42" s="985">
        <v>2914647</v>
      </c>
      <c r="F42" s="985">
        <v>-2064867</v>
      </c>
      <c r="G42" s="985">
        <v>2005368</v>
      </c>
      <c r="H42" s="985">
        <v>4957544</v>
      </c>
      <c r="I42" s="985">
        <v>149234</v>
      </c>
      <c r="J42" s="985">
        <v>3627501</v>
      </c>
      <c r="K42" s="979">
        <v>1180809</v>
      </c>
    </row>
    <row r="43" spans="1:11" ht="21.75" customHeight="1" thickBot="1">
      <c r="A43" s="378" t="s">
        <v>393</v>
      </c>
      <c r="B43" s="986">
        <v>3826540</v>
      </c>
      <c r="C43" s="986">
        <v>-1537419</v>
      </c>
      <c r="D43" s="986">
        <v>498655</v>
      </c>
      <c r="E43" s="986">
        <v>-25928</v>
      </c>
      <c r="F43" s="986">
        <v>-449714</v>
      </c>
      <c r="G43" s="986">
        <v>-1514406</v>
      </c>
      <c r="H43" s="986">
        <v>9236583</v>
      </c>
      <c r="I43" s="986">
        <v>-5268</v>
      </c>
      <c r="J43" s="986">
        <v>16794</v>
      </c>
      <c r="K43" s="987">
        <v>9225057</v>
      </c>
    </row>
    <row r="44" spans="1:11" ht="21.75" customHeight="1">
      <c r="A44" s="365" t="s">
        <v>0</v>
      </c>
      <c r="B44" s="623"/>
      <c r="C44" s="623"/>
      <c r="D44" s="623"/>
      <c r="E44" s="623"/>
      <c r="F44" s="623"/>
      <c r="G44" s="623"/>
      <c r="H44" s="623"/>
      <c r="I44" s="623"/>
      <c r="J44" s="623"/>
      <c r="K44" s="362"/>
    </row>
    <row r="45" spans="1:11">
      <c r="A45" s="1051" t="s">
        <v>527</v>
      </c>
      <c r="B45" s="1051"/>
      <c r="C45" s="1051"/>
      <c r="D45" s="1051"/>
      <c r="E45" s="1051"/>
      <c r="F45" s="1051"/>
      <c r="G45" s="1051"/>
      <c r="H45" s="1051"/>
      <c r="I45" s="1051"/>
      <c r="J45" s="1051"/>
      <c r="K45" s="1051"/>
    </row>
    <row r="46" spans="1:11" ht="50.25" customHeight="1">
      <c r="A46" s="1051" t="s">
        <v>555</v>
      </c>
      <c r="B46" s="1051"/>
      <c r="C46" s="1051"/>
      <c r="D46" s="1051"/>
      <c r="E46" s="1051"/>
      <c r="F46" s="1051"/>
      <c r="G46" s="1051"/>
      <c r="H46" s="1051"/>
      <c r="I46" s="1051"/>
      <c r="J46" s="1051"/>
      <c r="K46" s="1051"/>
    </row>
    <row r="47" spans="1:11" ht="46.5" customHeight="1"/>
  </sheetData>
  <mergeCells count="13">
    <mergeCell ref="A45:K45"/>
    <mergeCell ref="A46:K46"/>
    <mergeCell ref="J3:J4"/>
    <mergeCell ref="K3:K4"/>
    <mergeCell ref="A3:A4"/>
    <mergeCell ref="B3:B4"/>
    <mergeCell ref="I3:I4"/>
    <mergeCell ref="C3:C4"/>
    <mergeCell ref="D3:D4"/>
    <mergeCell ref="G3:G4"/>
    <mergeCell ref="E3:E4"/>
    <mergeCell ref="F3:F4"/>
    <mergeCell ref="H3:H4"/>
  </mergeCells>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25</vt:i4>
      </vt:variant>
    </vt:vector>
  </HeadingPairs>
  <TitlesOfParts>
    <vt:vector size="54" baseType="lpstr">
      <vt:lpstr>statistical review</vt:lpstr>
      <vt:lpstr>1MACRO</vt:lpstr>
      <vt:lpstr>2REV</vt:lpstr>
      <vt:lpstr>3EXP</vt:lpstr>
      <vt:lpstr>4NFA</vt:lpstr>
      <vt:lpstr>5FA</vt:lpstr>
      <vt:lpstr>6LIAB</vt:lpstr>
      <vt:lpstr>7SECTORS</vt:lpstr>
      <vt:lpstr>8GOV.OP.</vt:lpstr>
      <vt:lpstr>8A-B D-S BG</vt:lpstr>
      <vt:lpstr>9HZZO</vt:lpstr>
      <vt:lpstr>10HV</vt:lpstr>
      <vt:lpstr>11FZOEU</vt:lpstr>
      <vt:lpstr>12HAC</vt:lpstr>
      <vt:lpstr>13HC</vt:lpstr>
      <vt:lpstr>14DAB</vt:lpstr>
      <vt:lpstr>15HFP</vt:lpstr>
      <vt:lpstr>16AUDIO</vt:lpstr>
      <vt:lpstr>17CERP</vt:lpstr>
      <vt:lpstr>18CCG-ek</vt:lpstr>
      <vt:lpstr>19CCG-gov lev</vt:lpstr>
      <vt:lpstr>19A-B D-S CCG</vt:lpstr>
      <vt:lpstr>20LG</vt:lpstr>
      <vt:lpstr>21CGG</vt:lpstr>
      <vt:lpstr>22CGG-levels</vt:lpstr>
      <vt:lpstr>24A DOM.DEBT</vt:lpstr>
      <vt:lpstr>24B DOM.DEBT</vt:lpstr>
      <vt:lpstr>24C DOM.DEBT</vt:lpstr>
      <vt:lpstr>25T-BILL</vt:lpstr>
      <vt:lpstr>'10HV'!Print_Area</vt:lpstr>
      <vt:lpstr>'11FZOEU'!Print_Area</vt:lpstr>
      <vt:lpstr>'13HC'!Print_Area</vt:lpstr>
      <vt:lpstr>'14DAB'!Print_Area</vt:lpstr>
      <vt:lpstr>'16AUDIO'!Print_Area</vt:lpstr>
      <vt:lpstr>'17CERP'!Print_Area</vt:lpstr>
      <vt:lpstr>'18CCG-ek'!Print_Area</vt:lpstr>
      <vt:lpstr>'19A-B D-S CCG'!Print_Area</vt:lpstr>
      <vt:lpstr>'19CCG-gov lev'!Print_Area</vt:lpstr>
      <vt:lpstr>'20LG'!Print_Area</vt:lpstr>
      <vt:lpstr>'21CGG'!Print_Area</vt:lpstr>
      <vt:lpstr>'22CGG-levels'!Print_Area</vt:lpstr>
      <vt:lpstr>'24A DOM.DEBT'!Print_Area</vt:lpstr>
      <vt:lpstr>'24B DOM.DEBT'!Print_Area</vt:lpstr>
      <vt:lpstr>'24C DOM.DEBT'!Print_Area</vt:lpstr>
      <vt:lpstr>'25T-BILL'!Print_Area</vt:lpstr>
      <vt:lpstr>'2REV'!Print_Area</vt:lpstr>
      <vt:lpstr>'3EXP'!Print_Area</vt:lpstr>
      <vt:lpstr>'4NFA'!Print_Area</vt:lpstr>
      <vt:lpstr>'5FA'!Print_Area</vt:lpstr>
      <vt:lpstr>'6LIAB'!Print_Area</vt:lpstr>
      <vt:lpstr>'7SECTORS'!Print_Area</vt:lpstr>
      <vt:lpstr>'8A-B D-S BG'!Print_Area</vt:lpstr>
      <vt:lpstr>'8GOV.OP.'!Print_Area</vt:lpstr>
      <vt:lpstr>'9HZZO'!Print_Area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2017-07-21T11:32:26Z</dcterms:created>
  <dcterms:modified xsi:type="dcterms:W3CDTF">2017-07-21T14:59:44Z</dcterms:modified>
</cp:coreProperties>
</file>